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<sst xmlns="http://schemas.openxmlformats.org/spreadsheetml/2006/main" count="50" uniqueCount="50">
  <si>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</si>
  <si>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RTM005</t>
  </si>
  <si>
    <t xml:space="preserve">m²</t>
  </si>
  <si>
    <t xml:space="preserve">Cielorraso continuo de paneles de lana de madera.</t>
  </si>
  <si>
    <r>
      <rPr>
        <sz val="8.25"/>
        <color rgb="FF000000"/>
        <rFont val="Arial"/>
        <family val="2"/>
      </rPr>
      <t xml:space="preserve">Cielorraso continuo suspendido, situado a una altura menor de 4 m, constituido por: ESTRUCTURA: estructura metálica de perfiles en C 17/47/17, de acero galvanizado tipo DX51D+Z140 y suspendidos de la losa o elemento soporte de hormigón; PANELES: paneles ligeros de lana de madera, de 600x600 mm y 25 mm de espesor, resistencia térmica 0,35 m²K/W, conductividad térmica 0,072 W/(mK). Incluso fijaciones para el anclaje de los perfiles, tornillería para la fijación de los paneles y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</si>
  <si>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</si>
  <si>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</si>
  <si>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</si>
  <si>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</si>
  <si>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</si>
  <si>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</si>
  <si>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</si>
  <si>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mt16vkt010b</t>
  </si>
  <si>
    <t xml:space="preserve">m²</t>
  </si>
  <si>
    <t xml:space="preserve">Panel ligero de lana de madera, de 600x600 mm y 25 mm de espesor, formado por virutas de madera de 1,5 mm de diámetro aglomeradas con cemento, resistencia térmica 0,35 m²K/W, conductividad térmica 0,072 W/(mK), densidad 388 kg/m³, factor de resistencia a la difusión del vapor de agua 0,4 y Euroclase B-s1, d0 de reacción al fuego, para aislamiento térmico y acústico y protección frente a incendios, en edificación.</t>
  </si>
  <si>
    <t xml:space="preserve">mt16vkt020a</t>
  </si>
  <si>
    <t xml:space="preserve">Ud</t>
  </si>
  <si>
    <t xml:space="preserve">Tornillo autorroscante de acero galvanizado, de 4,2 mm de diámetro y 45 mm de longitud.</t>
  </si>
  <si>
    <t xml:space="preserve">mt12fpg080a</t>
  </si>
  <si>
    <t xml:space="preserve">m</t>
  </si>
  <si>
    <t xml:space="preserve">Perfil en C 17/47/17, de acero galvanizado tipo DX51D+Z140.</t>
  </si>
  <si>
    <t xml:space="preserve">mt12psg210a</t>
  </si>
  <si>
    <t xml:space="preserve">Ud</t>
  </si>
  <si>
    <t xml:space="preserve">Cuelgue para cielorrasos suspendidos.</t>
  </si>
  <si>
    <t xml:space="preserve">mt12psg210b</t>
  </si>
  <si>
    <t xml:space="preserve">Ud</t>
  </si>
  <si>
    <t xml:space="preserve">Seguro para la fijación del cuelgue, en cielorrasos suspendidos.</t>
  </si>
  <si>
    <t xml:space="preserve">mt12psg210c</t>
  </si>
  <si>
    <t xml:space="preserve">Ud</t>
  </si>
  <si>
    <t xml:space="preserve">Conexión superior para fijar la varilla al cuelgue, en cielorrasos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</si>
  <si>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</si>
  <si>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</si>
  <si>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</si>
  <si>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</si>
  <si>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</si>
  <si>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tarugo y tornillo 5x27.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</si>
  <si>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</si>
  <si>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</si>
  <si>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</si>
  <si>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</si>
  <si>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cielorraso.</t>
  </si>
  <si>
    <t xml:space="preserve">mo082</t>
  </si>
  <si>
    <t xml:space="preserve">h</t>
  </si>
  <si>
    <t xml:space="preserve">Medio oficial colocador de cielorraso.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</si>
  <si>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</si>
  <si>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</si>
  <si>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</si>
  <si>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</si>
  <si>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183,89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</si>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</sst>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565.61</v>
      </c>
      <c r="H10" s="12">
        <f ca="1">ROUND(INDIRECT(ADDRESS(ROW()+(0), COLUMN()+(-2), 1))*INDIRECT(ADDRESS(ROW()+(0), COLUMN()+(-1), 1)), 2)</f>
        <v>593.89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5.01</v>
      </c>
      <c r="H11" s="12">
        <f ca="1">ROUND(INDIRECT(ADDRESS(ROW()+(0), COLUMN()+(-2), 1))*INDIRECT(ADDRESS(ROW()+(0), COLUMN()+(-1), 1)), 2)</f>
        <v>20.04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1.68</v>
      </c>
      <c r="G12" s="12">
        <v>23.14</v>
      </c>
      <c r="H12" s="12">
        <f ca="1">ROUND(INDIRECT(ADDRESS(ROW()+(0), COLUMN()+(-2), 1))*INDIRECT(ADDRESS(ROW()+(0), COLUMN()+(-1), 1)), 2)</f>
        <v>38.88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</v>
      </c>
      <c r="G13" s="12">
        <v>18.44</v>
      </c>
      <c r="H13" s="12">
        <f ca="1">ROUND(INDIRECT(ADDRESS(ROW()+(0), COLUMN()+(-2), 1))*INDIRECT(ADDRESS(ROW()+(0), COLUMN()+(-1), 1)), 2)</f>
        <v>16.6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</v>
      </c>
      <c r="G14" s="12">
        <v>2.96</v>
      </c>
      <c r="H14" s="12">
        <f ca="1">ROUND(INDIRECT(ADDRESS(ROW()+(0), COLUMN()+(-2), 1))*INDIRECT(ADDRESS(ROW()+(0), COLUMN()+(-1), 1)), 2)</f>
        <v>2.66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0.9</v>
      </c>
      <c r="G15" s="12">
        <v>22.8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0.9</v>
      </c>
      <c r="G16" s="12">
        <v>10.08</v>
      </c>
      <c r="H16" s="12">
        <f ca="1">ROUND(INDIRECT(ADDRESS(ROW()+(0), COLUMN()+(-2), 1))*INDIRECT(ADDRESS(ROW()+(0), COLUMN()+(-1), 1)), 2)</f>
        <v>9.07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0.9</v>
      </c>
      <c r="G17" s="14">
        <v>1.97</v>
      </c>
      <c r="H17" s="14">
        <f ca="1">ROUND(INDIRECT(ADDRESS(ROW()+(0), COLUMN()+(-2), 1))*INDIRECT(ADDRESS(ROW()+(0), COLUMN()+(-1), 1)), 2)</f>
        <v>1.77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703.43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0.234</v>
      </c>
      <c r="G20" s="12">
        <v>244.81</v>
      </c>
      <c r="H20" s="12">
        <f ca="1">ROUND(INDIRECT(ADDRESS(ROW()+(0), COLUMN()+(-2), 1))*INDIRECT(ADDRESS(ROW()+(0), COLUMN()+(-1), 1)), 2)</f>
        <v>57.29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0.234</v>
      </c>
      <c r="G21" s="14">
        <v>164.16</v>
      </c>
      <c r="H21" s="14">
        <f ca="1">ROUND(INDIRECT(ADDRESS(ROW()+(0), COLUMN()+(-2), 1))*INDIRECT(ADDRESS(ROW()+(0), COLUMN()+(-1), 1)), 2)</f>
        <v>38.41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95.7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799.13</v>
      </c>
      <c r="H24" s="14">
        <f ca="1">ROUND(INDIRECT(ADDRESS(ROW()+(0), COLUMN()+(-2), 1))*INDIRECT(ADDRESS(ROW()+(0), COLUMN()+(-1), 1))/100, 2)</f>
        <v>15.98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815.11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