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<sst xmlns="http://schemas.openxmlformats.org/spreadsheetml/2006/main" count="47" uniqueCount="47">
  <si>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</si>
  <si>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RSM022</t>
  </si>
  <si>
    <t xml:space="preserve">m²</t>
  </si>
  <si>
    <t xml:space="preserve">Tarima de madera para exterior.</t>
  </si>
  <si>
    <r>
      <rPr>
        <sz val="8.25"/>
        <color rgb="FF000000"/>
        <rFont val="Arial"/>
        <family val="2"/>
      </rPr>
      <t xml:space="preserve">Tarima para exterior, formada por tablas de madera maciza, de pino Suecia, de 21x95x1600/2400 mm, fijadas mediante el sistema de fijación oculta sobre rastreles de madera de pino pinaster (Pinus pinaster), tratada en autoclave, con clase de uso 4 de 50x38 mm, separados 40 cm entre sí y fijados al soporte con pelladas de mortero de cemento. Incluso clips y tornillos de acero inoxidable para sujeción de las tablas a los rastreles y piezas especiales. El precio no incluye la capa de acabado.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</si>
  <si>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</si>
  <si>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</si>
  <si>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</si>
  <si>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</si>
  <si>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</si>
  <si>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</si>
  <si>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</si>
  <si>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mt18mva015c</t>
  </si>
  <si>
    <t xml:space="preserve">m</t>
  </si>
  <si>
    <t xml:space="preserve">Rastrel de 50x38 mm de sección, de madera de pino pinaster (Pinus pinaster), tratada en autoclave, con clase de uso 4, acabado cepillado, con humedad inferior al 20%.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</si>
  <si>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</si>
  <si>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</si>
  <si>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</si>
  <si>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</si>
  <si>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</si>
  <si>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</si>
  <si>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</si>
  <si>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</si>
  <si>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</si>
  <si>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mt18mta030ij</t>
  </si>
  <si>
    <t xml:space="preserve">m²</t>
  </si>
  <si>
    <t xml:space="preserve">Tablas de madera maciza, de pino Suecia, de 21x95x1600/2400 mm, sin tratar, para cepillado y aplicación de un tratamiento protector y decorativo en obra; con accesorios de montaje. Y </t>
  </si>
  <si>
    <t xml:space="preserve">mt18mva021</t>
  </si>
  <si>
    <t xml:space="preserve">Ud</t>
  </si>
  <si>
    <t xml:space="preserve">Accesorios de montaje para colocación de tarima flotante con clips.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</si>
  <si>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</si>
  <si>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</si>
  <si>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</si>
  <si>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</si>
  <si>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</si>
  <si>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</si>
  <si>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</si>
  <si>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colocador de pisos de madera.</t>
  </si>
  <si>
    <t xml:space="preserve">mo063</t>
  </si>
  <si>
    <t xml:space="preserve">h</t>
  </si>
  <si>
    <t xml:space="preserve">Medio oficial colocador de pisos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</si>
  <si>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</si>
  <si>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</si>
  <si>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</si>
  <si>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</si>
  <si>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584,28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</si>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</sst>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4.12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2.6</v>
      </c>
      <c r="G10" s="12">
        <v>87.76</v>
      </c>
      <c r="H10" s="12">
        <f ca="1">ROUND(INDIRECT(ADDRESS(ROW()+(0), COLUMN()+(-2), 1))*INDIRECT(ADDRESS(ROW()+(0), COLUMN()+(-1), 1)), 2)</f>
        <v>228.18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46.22</v>
      </c>
      <c r="H11" s="12">
        <f ca="1">ROUND(INDIRECT(ADDRESS(ROW()+(0), COLUMN()+(-2), 1))*INDIRECT(ADDRESS(ROW()+(0), COLUMN()+(-1), 1)), 2)</f>
        <v>0.28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0.005</v>
      </c>
      <c r="G12" s="12">
        <v>604.79</v>
      </c>
      <c r="H12" s="12">
        <f ca="1">ROUND(INDIRECT(ADDRESS(ROW()+(0), COLUMN()+(-2), 1))*INDIRECT(ADDRESS(ROW()+(0), COLUMN()+(-1), 1)), 2)</f>
        <v>3.02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8.86</v>
      </c>
      <c r="H13" s="12">
        <f ca="1">ROUND(INDIRECT(ADDRESS(ROW()+(0), COLUMN()+(-2), 1))*INDIRECT(ADDRESS(ROW()+(0), COLUMN()+(-1), 1)), 2)</f>
        <v>6.65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797.75</v>
      </c>
      <c r="H14" s="12">
        <f ca="1">ROUND(INDIRECT(ADDRESS(ROW()+(0), COLUMN()+(-2), 1))*INDIRECT(ADDRESS(ROW()+(0), COLUMN()+(-1), 1)), 2)</f>
        <v>837.64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75.47</v>
      </c>
      <c r="H15" s="12">
        <f ca="1">ROUND(INDIRECT(ADDRESS(ROW()+(0), COLUMN()+(-2), 1))*INDIRECT(ADDRESS(ROW()+(0), COLUMN()+(-1), 1)), 2)</f>
        <v>75.47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25</v>
      </c>
      <c r="G16" s="14">
        <v>11.94</v>
      </c>
      <c r="H16" s="14">
        <f ca="1">ROUND(INDIRECT(ADDRESS(ROW()+(0), COLUMN()+(-2), 1))*INDIRECT(ADDRESS(ROW()+(0), COLUMN()+(-1), 1)), 2)</f>
        <v>298.5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1449.74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0.658</v>
      </c>
      <c r="G19" s="12">
        <v>393.7</v>
      </c>
      <c r="H19" s="12">
        <f ca="1">ROUND(INDIRECT(ADDRESS(ROW()+(0), COLUMN()+(-2), 1))*INDIRECT(ADDRESS(ROW()+(0), COLUMN()+(-1), 1)), 2)</f>
        <v>259.05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0.658</v>
      </c>
      <c r="G20" s="14">
        <v>273.34</v>
      </c>
      <c r="H20" s="14">
        <f ca="1">ROUND(INDIRECT(ADDRESS(ROW()+(0), COLUMN()+(-2), 1))*INDIRECT(ADDRESS(ROW()+(0), COLUMN()+(-1), 1)), 2)</f>
        <v>179.86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438.91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1888.65</v>
      </c>
      <c r="H23" s="14">
        <f ca="1">ROUND(INDIRECT(ADDRESS(ROW()+(0), COLUMN()+(-2), 1))*INDIRECT(ADDRESS(ROW()+(0), COLUMN()+(-1), 1))/100, 2)</f>
        <v>37.77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1926.42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