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<sst xmlns="http://schemas.openxmlformats.org/spreadsheetml/2006/main" count="38" uniqueCount="38">
  <si>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</si>
  <si>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RAG026</t>
  </si>
  <si>
    <t xml:space="preserve">m²</t>
  </si>
  <si>
    <t xml:space="preserve">Revestimiento de azulejo "TAU CERÁMICA", sobre superficie soporte exterior de mortero de cemento u hormigón.</t>
  </si>
  <si>
    <r>
      <rPr>
        <sz val="8.25"/>
        <color rgb="FF000000"/>
        <rFont val="Arial"/>
        <family val="2"/>
      </rPr>
      <t xml:space="preserve">Revestimiento de azulejo con </t>
    </r>
    <r>
      <rPr>
        <b/>
        <sz val="8.25"/>
        <color rgb="FF000000"/>
        <rFont val="Arial"/>
        <family val="2"/>
      </rPr>
      <t xml:space="preserve">baldosas cerámicas de gres porcelánico, estilo mármol "TAU CERÁMICA", capacidad de absorción de agua E&lt;0,5%, 30x60 cm</t>
    </r>
    <r>
      <rPr>
        <sz val="8.25"/>
        <color rgb="FF000000"/>
        <rFont val="Arial"/>
        <family val="2"/>
      </rPr>
      <t xml:space="preserve">, colocadas sobre una superficie soporte de mortero de cemento u hormigón en </t>
    </r>
    <r>
      <rPr>
        <b/>
        <sz val="8.25"/>
        <color rgb="FF000000"/>
        <rFont val="Arial"/>
        <family val="2"/>
      </rPr>
      <t xml:space="preserve">paramento exterior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adhesivo cementoso, C1 T, con deslizamiento reducido y tiempo abierto ampliado T80 Especial Yeso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doble encolado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sin junta (separación entre baldosas entre 1,5 y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con cantoneras de PVC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</si>
  <si>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</si>
  <si>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</si>
  <si>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</si>
  <si>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</si>
  <si>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</si>
  <si>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</si>
  <si>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</si>
  <si>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mt09mtc010e</t>
  </si>
  <si>
    <t xml:space="preserve">kg</t>
  </si>
  <si>
    <t xml:space="preserve">Adhesivo cementoso, C1 T, con deslizamiento reducido y tiempo abierto ampliado T80 Especial Yeso, "TAU CERÁMICA", para la colocación en capa fina de pisos y revestimientos de material cerámico en interiores y exteriores, compuesto por cementos de alta resistencia y aditivos específicos, con propiedades tixotrópicas.</t>
  </si>
  <si>
    <t xml:space="preserve">mt19awa010</t>
  </si>
  <si>
    <t xml:space="preserve">m</t>
  </si>
  <si>
    <t xml:space="preserve">Cantonera de PVC en esquinas alicatadas.</t>
  </si>
  <si>
    <t xml:space="preserve">mt19act012ia</t>
  </si>
  <si>
    <t xml:space="preserve">m²</t>
  </si>
  <si>
    <t xml:space="preserve">Baldosa cerámica de gres porcelánico, estilo mármol "TAU CERÁMICA", capacidad de absorción de agua E&lt;0,5%, 30x60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</si>
  <si>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</si>
  <si>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</si>
  <si>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</si>
  <si>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</si>
  <si>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</si>
  <si>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</si>
  <si>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</si>
  <si>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</si>
  <si>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mo062</t>
  </si>
  <si>
    <t xml:space="preserve">h</t>
  </si>
  <si>
    <t xml:space="preserve">Medio 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</si>
  <si>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</si>
  <si>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</si>
  <si>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</si>
  <si>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</si>
  <si>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277,11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</si>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</sst>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7.65" customWidth="1"/>
    <col min="3" max="3" width="2.04" customWidth="1"/>
    <col min="4" max="4" width="19.89" customWidth="1"/>
    <col min="5" max="5" width="28.56" customWidth="1"/>
    <col min="6" max="6" width="6.80" customWidth="1"/>
    <col min="7" max="7" width="6.80" customWidth="1"/>
    <col min="8" max="8" width="5.27" customWidth="1"/>
    <col min="9" max="9" width="8.33" customWidth="1"/>
    <col min="10" max="10" width="3.57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11.000000</v>
      </c>
      <c r="H9" s="14"/>
      <c r="I9" s="15">
        <v>5.330000</v>
      </c>
      <c r="J9" s="15"/>
      <c r="K9" s="15">
        <f ca="1">ROUND(INDIRECT(ADDRESS(ROW()+(0), COLUMN()+(-4), 1))*INDIRECT(ADDRESS(ROW()+(0), COLUMN()+(-2), 1)), 2)</f>
        <v>58.630000</v>
      </c>
    </row>
    <row r="10" spans="1:11" ht="13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0.500000</v>
      </c>
      <c r="H10" s="14"/>
      <c r="I10" s="15">
        <v>40.690000</v>
      </c>
      <c r="J10" s="15"/>
      <c r="K10" s="15">
        <f ca="1">ROUND(INDIRECT(ADDRESS(ROW()+(0), COLUMN()+(-4), 1))*INDIRECT(ADDRESS(ROW()+(0), COLUMN()+(-2), 1)), 2)</f>
        <v>20.350000</v>
      </c>
    </row>
    <row r="11" spans="1:11" ht="24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1.050000</v>
      </c>
      <c r="H11" s="14"/>
      <c r="I11" s="15">
        <v>792.320000</v>
      </c>
      <c r="J11" s="15"/>
      <c r="K11" s="15">
        <f ca="1">ROUND(INDIRECT(ADDRESS(ROW()+(0), COLUMN()+(-4), 1))*INDIRECT(ADDRESS(ROW()+(0), COLUMN()+(-2), 1)), 2)</f>
        <v>831.940000</v>
      </c>
    </row>
    <row r="12" spans="1:11" ht="34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0.500000</v>
      </c>
      <c r="H12" s="16"/>
      <c r="I12" s="17">
        <v>23.160000</v>
      </c>
      <c r="J12" s="17"/>
      <c r="K12" s="17">
        <f ca="1">ROUND(INDIRECT(ADDRESS(ROW()+(0), COLUMN()+(-4), 1))*INDIRECT(ADDRESS(ROW()+(0), COLUMN()+(-2), 1)), 2)</f>
        <v>11.580000</v>
      </c>
    </row>
    <row r="13" spans="1:11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922.500000</v>
      </c>
    </row>
    <row r="14" spans="1:11" ht="13.5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0.496000</v>
      </c>
      <c r="H15" s="14"/>
      <c r="I15" s="15">
        <v>449.160000</v>
      </c>
      <c r="J15" s="15"/>
      <c r="K15" s="15">
        <f ca="1">ROUND(INDIRECT(ADDRESS(ROW()+(0), COLUMN()+(-4), 1))*INDIRECT(ADDRESS(ROW()+(0), COLUMN()+(-2), 1)), 2)</f>
        <v>222.780000</v>
      </c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6">
        <v>0.496000</v>
      </c>
      <c r="H16" s="16"/>
      <c r="I16" s="17">
        <v>299.210000</v>
      </c>
      <c r="J16" s="17"/>
      <c r="K16" s="17">
        <f ca="1">ROUND(INDIRECT(ADDRESS(ROW()+(0), COLUMN()+(-4), 1))*INDIRECT(ADDRESS(ROW()+(0), COLUMN()+(-2), 1)), 2)</f>
        <v>148.410000</v>
      </c>
    </row>
    <row r="17" spans="1:11" ht="13.50" thickBot="1" customHeight="1">
      <c r="A17" s="18"/>
      <c r="B17" s="18"/>
      <c r="C17" s="18"/>
      <c r="D17" s="18"/>
      <c r="E17" s="18"/>
      <c r="F17" s="18"/>
      <c r="G17" s="12" t="s">
        <v>32</v>
      </c>
      <c r="H17" s="12"/>
      <c r="I17" s="12"/>
      <c r="J17" s="12"/>
      <c r="K17" s="20">
        <f ca="1">ROUND(SUM(INDIRECT(ADDRESS(ROW()+(-1), COLUMN()+(0), 1)),INDIRECT(ADDRESS(ROW()+(-2), COLUMN()+(0), 1))), 2)</f>
        <v>371.190000</v>
      </c>
    </row>
    <row r="18" spans="1:11" ht="13.5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18"/>
      <c r="J18" s="18"/>
      <c r="K18" s="18"/>
    </row>
    <row r="19" spans="1:11" ht="13.50" thickBot="1" customHeight="1">
      <c r="A19" s="22"/>
      <c r="B19" s="23" t="s">
        <v>34</v>
      </c>
      <c r="C19" s="22" t="s">
        <v>35</v>
      </c>
      <c r="D19" s="22"/>
      <c r="E19" s="22"/>
      <c r="F19" s="22"/>
      <c r="G19" s="16">
        <v>2.000000</v>
      </c>
      <c r="H19" s="16"/>
      <c r="I19" s="17">
        <f ca="1">ROUND(SUM(INDIRECT(ADDRESS(ROW()+(-2), COLUMN()+(2), 1)),INDIRECT(ADDRESS(ROW()+(-6), COLUMN()+(2), 1))), 2)</f>
        <v>1293.690000</v>
      </c>
      <c r="J19" s="17"/>
      <c r="K19" s="17">
        <f ca="1">ROUND(INDIRECT(ADDRESS(ROW()+(0), COLUMN()+(-4), 1))*INDIRECT(ADDRESS(ROW()+(0), COLUMN()+(-2), 1))/100, 2)</f>
        <v>25.870000</v>
      </c>
    </row>
    <row r="20" spans="1:11" ht="13.50" thickBot="1" customHeight="1">
      <c r="A20" s="6" t="s">
        <v>36</v>
      </c>
      <c r="B20" s="7"/>
      <c r="C20" s="8"/>
      <c r="D20" s="8"/>
      <c r="E20" s="8"/>
      <c r="F20" s="8"/>
      <c r="G20" s="24" t="s">
        <v>37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1319.560000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J17"/>
    <mergeCell ref="C18:H18"/>
    <mergeCell ref="I18:J18"/>
    <mergeCell ref="C19:F19"/>
    <mergeCell ref="G19:H19"/>
    <mergeCell ref="I19:J19"/>
    <mergeCell ref="A20:F20"/>
    <mergeCell ref="G20:J20"/>
  </mergeCells>
  <pageMargins left="0.620079" right="0.472441" top="0.472441" bottom="0.472441" header="0.0" footer="0.0"/>
  <pageSetup paperSize="9" orientation="portrait"/>
  <rowBreaks count="0" manualBreakCount="0">
    </rowBreaks>
</worksheet>
</file>