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<sst xmlns="http://schemas.openxmlformats.org/spreadsheetml/2006/main" count="32" uniqueCount="32">
  <si>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</si>
  <si>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QUG130</t>
  </si>
  <si>
    <t xml:space="preserve">m²</t>
  </si>
  <si>
    <t xml:space="preserve">Tablero de madera, para formación de faldón en techo inclinado.</t>
  </si>
  <si>
    <r>
      <rPr>
        <sz val="8.25"/>
        <color rgb="FF000000"/>
        <rFont val="Arial"/>
        <family val="2"/>
      </rPr>
      <t xml:space="preserve">Tablero estructural contrachapado de madera de pino insigne (Pinus radiata), para uso exterior, de 18 mm de espesor, fijado mecánicamente sobre soporte discontinuo de madera; para formación de faldón en techo inclinado. Incluso tornillos autotaladrantes de cabeza avellanada, de acero galvanizado.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</si>
  <si>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</si>
  <si>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</si>
  <si>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</si>
  <si>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</si>
  <si>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</si>
  <si>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</si>
  <si>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</si>
  <si>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mt07tdm060b</t>
  </si>
  <si>
    <t xml:space="preserve">m²</t>
  </si>
  <si>
    <t xml:space="preserve">Tablero estructural contrachapado de madera de pino insigne (Pinus radiata), para uso exterior, de 18 mm de espesor, Euroclase D-s2, d0 de reacción al fuego, emisión de formaldehído menor o igual a 0,124 mg/m³ de aire.</t>
  </si>
  <si>
    <t xml:space="preserve">mt13pst110a</t>
  </si>
  <si>
    <t xml:space="preserve">Ud</t>
  </si>
  <si>
    <t xml:space="preserve">Tornillo autotaladrante de cabeza avellanada, de acero galvanizado, de 5,5 mm de diámetro y 76 mm de longitud.</t>
  </si>
  <si>
    <t xml:space="preserve">Subtotal materiales:</t>
  </si>
  <si>
    <t xml:space="preserve">Mano de obra</t>
  </si>
  <si>
    <t xml:space="preserve">mo017</t>
  </si>
  <si>
    <t xml:space="preserve">h</t>
  </si>
  <si>
    <t xml:space="preserve">Oficial carpintero.</t>
  </si>
  <si>
    <t xml:space="preserve">mo058</t>
  </si>
  <si>
    <t xml:space="preserve">h</t>
  </si>
  <si>
    <t xml:space="preserve">Medio oficial carpintero.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</si>
  <si>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</si>
  <si>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</si>
  <si>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</si>
  <si>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</si>
  <si>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13,14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</si>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</sst>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91" customWidth="1"/>
    <col min="3" max="3" width="2.38" customWidth="1"/>
    <col min="4" max="4" width="5.27" customWidth="1"/>
    <col min="5" max="5" width="74.63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488.8</v>
      </c>
      <c r="H10" s="12">
        <f ca="1">ROUND(INDIRECT(ADDRESS(ROW()+(0), COLUMN()+(-2), 1))*INDIRECT(ADDRESS(ROW()+(0), COLUMN()+(-1), 1)), 2)</f>
        <v>513.24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5</v>
      </c>
      <c r="G11" s="14">
        <v>5.55</v>
      </c>
      <c r="H11" s="14">
        <f ca="1">ROUND(INDIRECT(ADDRESS(ROW()+(0), COLUMN()+(-2), 1))*INDIRECT(ADDRESS(ROW()+(0), COLUMN()+(-1), 1)), 2)</f>
        <v>27.75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540.99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0.224</v>
      </c>
      <c r="G14" s="12">
        <v>273.33</v>
      </c>
      <c r="H14" s="12">
        <f ca="1">ROUND(INDIRECT(ADDRESS(ROW()+(0), COLUMN()+(-2), 1))*INDIRECT(ADDRESS(ROW()+(0), COLUMN()+(-1), 1)), 2)</f>
        <v>61.23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0.224</v>
      </c>
      <c r="G15" s="14">
        <v>187.9</v>
      </c>
      <c r="H15" s="14">
        <f ca="1">ROUND(INDIRECT(ADDRESS(ROW()+(0), COLUMN()+(-2), 1))*INDIRECT(ADDRESS(ROW()+(0), COLUMN()+(-1), 1)), 2)</f>
        <v>42.09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103.32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644.31</v>
      </c>
      <c r="H18" s="14">
        <f ca="1">ROUND(INDIRECT(ADDRESS(ROW()+(0), COLUMN()+(-2), 1))*INDIRECT(ADDRESS(ROW()+(0), COLUMN()+(-1), 1))/100, 2)</f>
        <v>12.89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657.2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