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<sst xmlns="http://schemas.openxmlformats.org/spreadsheetml/2006/main" count="43" uniqueCount="43">
  <si>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</si>
  <si>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QTY050</t>
  </si>
  <si>
    <t xml:space="preserve">m²</t>
  </si>
  <si>
    <t xml:space="preserve">Tablero cerámico sobre tabiques aligerados, en techo inclinado.</t>
  </si>
  <si>
    <r>
      <rPr>
        <sz val="8.25"/>
        <color rgb="FF000000"/>
        <rFont val="Arial"/>
        <family val="2"/>
      </rPr>
      <t xml:space="preserve">Tablero cerámico en techo inclinado, formado por </t>
    </r>
    <r>
      <rPr>
        <b/>
        <sz val="8.25"/>
        <color rgb="FF000000"/>
        <rFont val="Arial"/>
        <family val="2"/>
      </rPr>
      <t xml:space="preserve">piezas cerámicas machihembradas, para revestir, de 50x20x3 cm</t>
    </r>
    <r>
      <rPr>
        <sz val="8.25"/>
        <color rgb="FF000000"/>
        <rFont val="Arial"/>
        <family val="2"/>
      </rPr>
      <t xml:space="preserve">, apoyadas en seco sobre una cinta de papel dispuesta sobre las fajas maestras de los tabiques aligerados (no incluidos en este precio).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</si>
  <si>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</si>
  <si>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</si>
  <si>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</si>
  <si>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</si>
  <si>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</si>
  <si>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</si>
  <si>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</si>
  <si>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mt04lvg020a</t>
  </si>
  <si>
    <t xml:space="preserve">Ud</t>
  </si>
  <si>
    <t xml:space="preserve">Tablero cerámico hueco machihembrado, para revestir, 50x20x3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</si>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</sst>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54.74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10.000000</v>
      </c>
      <c r="G10" s="11">
        <v>34.720000</v>
      </c>
      <c r="H10" s="11">
        <f ca="1">ROUND(INDIRECT(ADDRESS(ROW()+(0), COLUMN()+(-2), 1))*INDIRECT(ADDRESS(ROW()+(0), COLUMN()+(-1), 1)), 2)</f>
        <v>347.200000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0.006000</v>
      </c>
      <c r="G11" s="11">
        <v>39.350000</v>
      </c>
      <c r="H11" s="11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0.002000</v>
      </c>
      <c r="G12" s="11">
        <v>517.780000</v>
      </c>
      <c r="H12" s="11">
        <f ca="1">ROUND(INDIRECT(ADDRESS(ROW()+(0), COLUMN()+(-2), 1))*INDIRECT(ADDRESS(ROW()+(0), COLUMN()+(-1), 1)), 2)</f>
        <v>1.040000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0.240000</v>
      </c>
      <c r="G13" s="13">
        <v>7.540000</v>
      </c>
      <c r="H13" s="13">
        <f ca="1">ROUND(INDIRECT(ADDRESS(ROW()+(0), COLUMN()+(-2), 1))*INDIRECT(ADDRESS(ROW()+(0), COLUMN()+(-1), 1)), 2)</f>
        <v>1.810000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350.290000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0.012000</v>
      </c>
      <c r="G16" s="13">
        <v>42.870000</v>
      </c>
      <c r="H16" s="13">
        <f ca="1">ROUND(INDIRECT(ADDRESS(ROW()+(0), COLUMN()+(-2), 1))*INDIRECT(ADDRESS(ROW()+(0), COLUMN()+(-1), 1)), 2)</f>
        <v>0.510000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0.510000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0">
        <v>0.646000</v>
      </c>
      <c r="G19" s="11">
        <v>248.370000</v>
      </c>
      <c r="H19" s="11">
        <f ca="1">ROUND(INDIRECT(ADDRESS(ROW()+(0), COLUMN()+(-2), 1))*INDIRECT(ADDRESS(ROW()+(0), COLUMN()+(-1), 1)), 2)</f>
        <v>160.450000</v>
      </c>
    </row>
    <row r="20" spans="1:8" ht="13.50" thickBot="1" customHeight="1">
      <c r="A20" s="1" t="s">
        <v>34</v>
      </c>
      <c r="B20" s="1"/>
      <c r="C20" s="9" t="s">
        <v>35</v>
      </c>
      <c r="D20" s="9"/>
      <c r="E20" s="1" t="s">
        <v>36</v>
      </c>
      <c r="F20" s="12">
        <v>0.658000</v>
      </c>
      <c r="G20" s="13">
        <v>170.070000</v>
      </c>
      <c r="H20" s="13">
        <f ca="1">ROUND(INDIRECT(ADDRESS(ROW()+(0), COLUMN()+(-2), 1))*INDIRECT(ADDRESS(ROW()+(0), COLUMN()+(-1), 1)), 2)</f>
        <v>111.910000</v>
      </c>
    </row>
    <row r="21" spans="1:8" ht="13.50" thickBot="1" customHeight="1">
      <c r="A21" s="14"/>
      <c r="B21" s="14"/>
      <c r="C21" s="14"/>
      <c r="D21" s="14"/>
      <c r="E21" s="14"/>
      <c r="F21" s="8" t="s">
        <v>37</v>
      </c>
      <c r="G21" s="8"/>
      <c r="H21" s="16">
        <f ca="1">ROUND(SUM(INDIRECT(ADDRESS(ROW()+(-1), COLUMN()+(0), 1)),INDIRECT(ADDRESS(ROW()+(-2), COLUMN()+(0), 1))), 2)</f>
        <v>272.360000</v>
      </c>
    </row>
    <row r="22" spans="1:8" ht="13.50" thickBot="1" customHeight="1">
      <c r="A22" s="14">
        <v>4.000000</v>
      </c>
      <c r="B22" s="14"/>
      <c r="C22" s="14"/>
      <c r="D22" s="14"/>
      <c r="E22" s="17" t="s">
        <v>38</v>
      </c>
      <c r="F22" s="17"/>
      <c r="G22" s="14"/>
      <c r="H22" s="14"/>
    </row>
    <row r="23" spans="1:8" ht="13.50" thickBot="1" customHeight="1">
      <c r="A23" s="18"/>
      <c r="B23" s="18"/>
      <c r="C23" s="19" t="s">
        <v>39</v>
      </c>
      <c r="D23" s="19"/>
      <c r="E23" s="18" t="s">
        <v>40</v>
      </c>
      <c r="F23" s="12">
        <v>2.000000</v>
      </c>
      <c r="G23" s="13">
        <f ca="1">ROUND(SUM(INDIRECT(ADDRESS(ROW()+(-2), COLUMN()+(1), 1)),INDIRECT(ADDRESS(ROW()+(-6), COLUMN()+(1), 1)),INDIRECT(ADDRESS(ROW()+(-9), COLUMN()+(1), 1))), 2)</f>
        <v>623.160000</v>
      </c>
      <c r="H23" s="13">
        <f ca="1">ROUND(INDIRECT(ADDRESS(ROW()+(0), COLUMN()+(-2), 1))*INDIRECT(ADDRESS(ROW()+(0), COLUMN()+(-1), 1))/100, 2)</f>
        <v>12.460000</v>
      </c>
    </row>
    <row r="24" spans="1:8" ht="13.50" thickBot="1" customHeight="1">
      <c r="A24" s="20" t="s">
        <v>41</v>
      </c>
      <c r="B24" s="20"/>
      <c r="C24" s="21"/>
      <c r="D24" s="21"/>
      <c r="E24" s="22"/>
      <c r="F24" s="23" t="s">
        <v>42</v>
      </c>
      <c r="G24" s="24"/>
      <c r="H24" s="25">
        <f ca="1">ROUND(SUM(INDIRECT(ADDRESS(ROW()+(-1), COLUMN()+(0), 1)),INDIRECT(ADDRESS(ROW()+(-3), COLUMN()+(0), 1)),INDIRECT(ADDRESS(ROW()+(-7), COLUMN()+(0), 1)),INDIRECT(ADDRESS(ROW()+(-10), COLUMN()+(0), 1))), 2)</f>
        <v>635.620000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620079" right="0.472441" top="0.472441" bottom="0.472441" header="0.0" footer="0.0"/>
  <pageSetup paperSize="9" orientation="portrait"/>
  <rowBreaks count="0" manualBreakCount="0">
    </rowBreaks>
</worksheet>
</file>