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<sst xmlns="http://schemas.openxmlformats.org/spreadsheetml/2006/main" count="44" uniqueCount="44">
  <si>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</si>
  <si>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QAF037</t>
  </si>
  <si>
    <t xml:space="preserve">Ud</t>
  </si>
  <si>
    <t xml:space="preserve">Encuentro de techo plano transitable, no ventilado con canaleta de drenaje con membrana de poliolefinas con unión termosellada. Impermeabilización con membranas de poliolefinas.</t>
  </si>
  <si>
    <r>
      <rPr>
        <sz val="8.25"/>
        <color rgb="FF000000"/>
        <rFont val="Arial"/>
        <family val="2"/>
      </rPr>
      <t xml:space="preserve">Encuentro de techo plano transitable, no ventilado, con piso fijo, tipo convencional con canaleta de drenaje con membrana de poliolefinas con unión termosellada, de salida horizontal, de 110 mm de altura y 3000 mm de longitud, fijada a la superficie soporte con adhesivo cementoso mejorado, C2 TE S1, deformable, con deslizamiento reducido y tiempo abierto ampliado, color gris, preparada para recibir la impermeabilización. Incluso piezas especiales y elementos de fijación. El precio no incluye la impermeabilización.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</si>
  <si>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</si>
  <si>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</si>
  <si>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</si>
  <si>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</si>
  <si>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</si>
  <si>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</si>
  <si>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</si>
  <si>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</si>
  <si>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</si>
  <si>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</si>
  <si>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mt15rev350b</t>
  </si>
  <si>
    <t xml:space="preserve">Ud</t>
  </si>
  <si>
    <t xml:space="preserve">Canaleta de drenaje de ABS con pendiente en su interior, de 110 mm de altura y 1500 mm de longitud, con soporte para revestimiento de acero inoxidable, membrana impermeabilizante flexible tipo EVAC, de 200 mm de ancho, con unión termosellada a los aleros de la canaleta de drenaje y kit de fijación.</t>
  </si>
  <si>
    <t xml:space="preserve">mt15rev350c</t>
  </si>
  <si>
    <t xml:space="preserve">Ud</t>
  </si>
  <si>
    <t xml:space="preserve">Canaleta de drenaje de ABS con pendiente en su interior, de 110 mm de altura y 1500 mm de longitud, con soporte para revestimiento de acero inoxidable, membrana impermeabilizante flexible tipo EVAC, de 200 mm de ancho, con unión termosellada a los aleros de la canaleta de drenaje y kit de fijación.</t>
  </si>
  <si>
    <t xml:space="preserve">mt15rev352a</t>
  </si>
  <si>
    <t xml:space="preserve">Ud</t>
  </si>
  <si>
    <t xml:space="preserve">Pieza para cierre de ABS para canaleta de drenaje, de 110 mm de altura, con membrana impermeabilizante flexible tipo EVAC, de 200 mm de ancho, con unión termosellada a el alero de la pieza para cierre y kit de fijación.</t>
  </si>
  <si>
    <t xml:space="preserve">mt15rev353c</t>
  </si>
  <si>
    <t xml:space="preserve">Ud</t>
  </si>
  <si>
    <t xml:space="preserve">Pieza terminal de ABS para canaleta de drenaje, de 110 mm de altura, con membrana impermeabilizante flexible tipo EVAC, de 200 mm de ancho, con unión termosellada a el alero de la pieza terminal y kit de fijación.</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</si>
  <si>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</si>
  <si>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</si>
  <si>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</si>
  <si>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</si>
  <si>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</si>
  <si>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</si>
  <si>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</si>
  <si>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</si>
  <si>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</si>
  <si>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</si>
  <si>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</si>
  <si>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</si>
  <si>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</si>
  <si>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</si>
  <si>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</si>
  <si>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$u 15.181,58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</si>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</sst>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1.35</v>
      </c>
      <c r="G10" s="12">
        <v>24.97</v>
      </c>
      <c r="H10" s="12">
        <f ca="1">ROUND(INDIRECT(ADDRESS(ROW()+(0), COLUMN()+(-2), 1))*INDIRECT(ADDRESS(ROW()+(0), COLUMN()+(-1), 1)), 2)</f>
        <v>33.71</v>
      </c>
    </row>
    <row r="11" spans="1:8" ht="45.00" thickBot="1" customHeight="1">
      <c r="A11" s="1" t="s">
        <v>15</v>
      </c>
      <c r="B11" s="1"/>
      <c r="C11" s="10" t="s">
        <v>16</v>
      </c>
      <c r="D11" s="10"/>
      <c r="E11" s="1" t="s">
        <v>17</v>
      </c>
      <c r="F11" s="11">
        <v>1</v>
      </c>
      <c r="G11" s="12">
        <v>19638.5</v>
      </c>
      <c r="H11" s="12">
        <f ca="1">ROUND(INDIRECT(ADDRESS(ROW()+(0), COLUMN()+(-2), 1))*INDIRECT(ADDRESS(ROW()+(0), COLUMN()+(-1), 1)), 2)</f>
        <v>19638.5</v>
      </c>
    </row>
    <row r="12" spans="1:8" ht="45.00" thickBot="1" customHeight="1">
      <c r="A12" s="1" t="s">
        <v>18</v>
      </c>
      <c r="B12" s="1"/>
      <c r="C12" s="10" t="s">
        <v>19</v>
      </c>
      <c r="D12" s="10"/>
      <c r="E12" s="1" t="s">
        <v>20</v>
      </c>
      <c r="F12" s="11">
        <v>1</v>
      </c>
      <c r="G12" s="12">
        <v>19638.5</v>
      </c>
      <c r="H12" s="12">
        <f ca="1">ROUND(INDIRECT(ADDRESS(ROW()+(0), COLUMN()+(-2), 1))*INDIRECT(ADDRESS(ROW()+(0), COLUMN()+(-1), 1)), 2)</f>
        <v>19638.5</v>
      </c>
    </row>
    <row r="13" spans="1:8" ht="34.50" thickBot="1" customHeight="1">
      <c r="A13" s="1" t="s">
        <v>21</v>
      </c>
      <c r="B13" s="1"/>
      <c r="C13" s="10" t="s">
        <v>22</v>
      </c>
      <c r="D13" s="10"/>
      <c r="E13" s="1" t="s">
        <v>23</v>
      </c>
      <c r="F13" s="11">
        <v>1</v>
      </c>
      <c r="G13" s="12">
        <v>2849.71</v>
      </c>
      <c r="H13" s="12">
        <f ca="1">ROUND(INDIRECT(ADDRESS(ROW()+(0), COLUMN()+(-2), 1))*INDIRECT(ADDRESS(ROW()+(0), COLUMN()+(-1), 1)), 2)</f>
        <v>2849.71</v>
      </c>
    </row>
    <row r="14" spans="1:8" ht="34.50" thickBot="1" customHeight="1">
      <c r="A14" s="1" t="s">
        <v>24</v>
      </c>
      <c r="B14" s="1"/>
      <c r="C14" s="10" t="s">
        <v>25</v>
      </c>
      <c r="D14" s="10"/>
      <c r="E14" s="1" t="s">
        <v>26</v>
      </c>
      <c r="F14" s="13">
        <v>1</v>
      </c>
      <c r="G14" s="14">
        <v>2849.71</v>
      </c>
      <c r="H14" s="14">
        <f ca="1">ROUND(INDIRECT(ADDRESS(ROW()+(0), COLUMN()+(-2), 1))*INDIRECT(ADDRESS(ROW()+(0), COLUMN()+(-1), 1)), 2)</f>
        <v>2849.71</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45010.1</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0.34</v>
      </c>
      <c r="G17" s="12">
        <v>377.17</v>
      </c>
      <c r="H17" s="12">
        <f ca="1">ROUND(INDIRECT(ADDRESS(ROW()+(0), COLUMN()+(-2), 1))*INDIRECT(ADDRESS(ROW()+(0), COLUMN()+(-1), 1)), 2)</f>
        <v>128.24</v>
      </c>
    </row>
    <row r="18" spans="1:8" ht="13.50" thickBot="1" customHeight="1">
      <c r="A18" s="1" t="s">
        <v>32</v>
      </c>
      <c r="B18" s="1"/>
      <c r="C18" s="10" t="s">
        <v>33</v>
      </c>
      <c r="D18" s="10"/>
      <c r="E18" s="1" t="s">
        <v>34</v>
      </c>
      <c r="F18" s="11">
        <v>0.34</v>
      </c>
      <c r="G18" s="12">
        <v>261.88</v>
      </c>
      <c r="H18" s="12">
        <f ca="1">ROUND(INDIRECT(ADDRESS(ROW()+(0), COLUMN()+(-2), 1))*INDIRECT(ADDRESS(ROW()+(0), COLUMN()+(-1), 1)), 2)</f>
        <v>89.04</v>
      </c>
    </row>
    <row r="19" spans="1:8" ht="13.50" thickBot="1" customHeight="1">
      <c r="A19" s="1" t="s">
        <v>35</v>
      </c>
      <c r="B19" s="1"/>
      <c r="C19" s="10" t="s">
        <v>36</v>
      </c>
      <c r="D19" s="10"/>
      <c r="E19" s="1" t="s">
        <v>37</v>
      </c>
      <c r="F19" s="13">
        <v>0.388</v>
      </c>
      <c r="G19" s="14">
        <v>387.56</v>
      </c>
      <c r="H19" s="14">
        <f ca="1">ROUND(INDIRECT(ADDRESS(ROW()+(0), COLUMN()+(-2), 1))*INDIRECT(ADDRESS(ROW()+(0), COLUMN()+(-1), 1)), 2)</f>
        <v>150.37</v>
      </c>
    </row>
    <row r="20" spans="1:8" ht="13.50" thickBot="1" customHeight="1">
      <c r="A20" s="15"/>
      <c r="B20" s="15"/>
      <c r="C20" s="15"/>
      <c r="D20" s="15"/>
      <c r="E20" s="15"/>
      <c r="F20" s="9" t="s">
        <v>38</v>
      </c>
      <c r="G20" s="9"/>
      <c r="H20" s="17">
        <f ca="1">ROUND(SUM(INDIRECT(ADDRESS(ROW()+(-1), COLUMN()+(0), 1)),INDIRECT(ADDRESS(ROW()+(-2), COLUMN()+(0), 1)),INDIRECT(ADDRESS(ROW()+(-3), COLUMN()+(0), 1))), 2)</f>
        <v>367.65</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1)),INDIRECT(ADDRESS(ROW()+(-7), COLUMN()+(1), 1))), 2)</f>
        <v>45377.7</v>
      </c>
      <c r="H22" s="14">
        <f ca="1">ROUND(INDIRECT(ADDRESS(ROW()+(0), COLUMN()+(-2), 1))*INDIRECT(ADDRESS(ROW()+(0), COLUMN()+(-1), 1))/100, 2)</f>
        <v>907.55</v>
      </c>
    </row>
    <row r="23" spans="1:8" ht="13.50" thickBot="1" customHeight="1">
      <c r="A23" s="21" t="s">
        <v>42</v>
      </c>
      <c r="B23" s="21"/>
      <c r="C23" s="22"/>
      <c r="D23" s="22"/>
      <c r="E23" s="23"/>
      <c r="F23" s="24" t="s">
        <v>43</v>
      </c>
      <c r="G23" s="25"/>
      <c r="H23" s="26">
        <f ca="1">ROUND(SUM(INDIRECT(ADDRESS(ROW()+(-1), COLUMN()+(0), 1)),INDIRECT(ADDRESS(ROW()+(-3), COLUMN()+(0), 1)),INDIRECT(ADDRESS(ROW()+(-8), COLUMN()+(0), 1))), 2)</f>
        <v>46285.3</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