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<sst xmlns="http://schemas.openxmlformats.org/spreadsheetml/2006/main" count="100" uniqueCount="100">
  <si>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</si>
  <si>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QAD040</t>
  </si>
  <si>
    <t xml:space="preserve">m²</t>
  </si>
  <si>
    <t xml:space="preserve">Techo plano transitable, no ventilado, con piso fijo, tipo invertido, para uso deportivo. Impermeabilización con membranas de poliolefinas, tipo monocapa.</t>
  </si>
  <si>
    <r>
      <rPr>
        <sz val="8.25"/>
        <color rgb="FF000000"/>
        <rFont val="Arial"/>
        <family val="2"/>
      </rPr>
      <t xml:space="preserve">Techo plano transitable, no ventilado, con piso fijo, tipo invertido, pendiente del 1% al 5%, para uso deportivo.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de polipropileno-polietileno, (125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clase de exposición ambiental A2, tamaño máximo del agregado 19,0 mm, consistencia muy plástica de 10 cm de espesor, armado con malla electrosoldada Q 131 150x150 mm de acero AM 500 N. El precio no incluye la ejecución y el sellado de las juntas ni la ejecución de remates en los encuentros con paramentos y desagües.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</si>
  <si>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</si>
  <si>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</si>
  <si>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</si>
  <si>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</si>
  <si>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</si>
  <si>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</si>
  <si>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</si>
  <si>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</si>
  <si>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</si>
  <si>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</si>
  <si>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</si>
  <si>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</si>
  <si>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</si>
  <si>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</si>
  <si>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</si>
  <si>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</si>
  <si>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</si>
  <si>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</si>
  <si>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</si>
  <si>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</si>
  <si>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</si>
  <si>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</si>
  <si>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</si>
  <si>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</si>
  <si>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</si>
  <si>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</si>
  <si>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</si>
  <si>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</si>
  <si>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</si>
  <si>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</si>
  <si>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</si>
  <si>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</si>
  <si>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</si>
  <si>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</si>
  <si>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</si>
  <si>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</si>
  <si>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</si>
  <si>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</si>
  <si>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</si>
  <si>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</si>
  <si>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</si>
  <si>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</si>
  <si>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</si>
  <si>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</si>
  <si>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</si>
  <si>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</si>
  <si>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</si>
  <si>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</si>
  <si>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ISO 13433 inferior a 28 mm, resistencia CBR a punzonamiento 1,56 kN y una masa superficial de 125 g/m².</t>
  </si>
  <si>
    <t xml:space="preserve">mt07ame080dgb</t>
  </si>
  <si>
    <t xml:space="preserve">m²</t>
  </si>
  <si>
    <t xml:space="preserve">Malla electrosoldada Q 131 separación 150x150 mm, con alambres longitudinales de 5 mm de diámetro y alambres transversales de 5,0 mm de diámetro, acero AM 500 N, según IRAM-IAS U 500-06.</t>
  </si>
  <si>
    <t xml:space="preserve">mt10haf070lgc</t>
  </si>
  <si>
    <t xml:space="preserve">m³</t>
  </si>
  <si>
    <t xml:space="preserve">Hormigón H-25, clase de exposición ambiental A2, tamaño máximo del agregado 19 mm, consistencia muy plástica, premezclado, según CIRSOC 201 2005.</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</si>
  <si>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</si>
  <si>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</si>
  <si>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</si>
  <si>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</si>
  <si>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</si>
  <si>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</si>
  <si>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</si>
  <si>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</si>
  <si>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</si>
  <si>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</si>
  <si>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</si>
  <si>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</si>
  <si>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</si>
  <si>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</si>
  <si>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</si>
  <si>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</si>
  <si>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</si>
  <si>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</si>
  <si>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</si>
  <si>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</si>
  <si>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</si>
  <si>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</si>
  <si>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</si>
  <si>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</si>
  <si>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</si>
  <si>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</si>
  <si>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</si>
  <si>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</si>
  <si>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</si>
  <si>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</si>
  <si>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instalador de aislantes.</t>
  </si>
  <si>
    <t xml:space="preserve">mo101</t>
  </si>
  <si>
    <t xml:space="preserve">h</t>
  </si>
  <si>
    <t xml:space="preserve">Medio oficial instalador de aislantes.</t>
  </si>
  <si>
    <t xml:space="preserve">Subtotal mano de obra:</t>
  </si>
  <si>
    <t xml:space="preserve">Herramientas</t>
  </si>
  <si>
    <t xml:space="preserve">%</t>
  </si>
  <si>
    <t xml:space="preserve">Herramientas</t>
  </si>
  <si>
    <t xml:space="preserve">Coste de mantenimiento decenal: $u 1.314,68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</si>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</sst>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106.08" customWidth="1"/>
    <col min="5" max="5" width="206.04"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202.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9.51</v>
      </c>
      <c r="H10" s="12">
        <f ca="1">ROUND(INDIRECT(ADDRESS(ROW()+(0), COLUMN()+(-2), 1))*INDIRECT(ADDRESS(ROW()+(0), COLUMN()+(-1), 1)), 2)</f>
        <v>28.53</v>
      </c>
    </row>
    <row r="11" spans="1:8" ht="13.50" thickBot="1" customHeight="1">
      <c r="A11" s="1" t="s">
        <v>15</v>
      </c>
      <c r="B11" s="1"/>
      <c r="C11" s="10" t="s">
        <v>16</v>
      </c>
      <c r="D11" s="1" t="s">
        <v>17</v>
      </c>
      <c r="E11" s="1"/>
      <c r="F11" s="11">
        <v>0.1</v>
      </c>
      <c r="G11" s="12">
        <v>4854.83</v>
      </c>
      <c r="H11" s="12">
        <f ca="1">ROUND(INDIRECT(ADDRESS(ROW()+(0), COLUMN()+(-2), 1))*INDIRECT(ADDRESS(ROW()+(0), COLUMN()+(-1), 1)), 2)</f>
        <v>485.48</v>
      </c>
    </row>
    <row r="12" spans="1:8" ht="13.50" thickBot="1" customHeight="1">
      <c r="A12" s="1" t="s">
        <v>18</v>
      </c>
      <c r="B12" s="1"/>
      <c r="C12" s="10" t="s">
        <v>19</v>
      </c>
      <c r="D12" s="1" t="s">
        <v>20</v>
      </c>
      <c r="E12" s="1"/>
      <c r="F12" s="11">
        <v>0.01</v>
      </c>
      <c r="G12" s="12">
        <v>3389.52</v>
      </c>
      <c r="H12" s="12">
        <f ca="1">ROUND(INDIRECT(ADDRESS(ROW()+(0), COLUMN()+(-2), 1))*INDIRECT(ADDRESS(ROW()+(0), COLUMN()+(-1), 1)), 2)</f>
        <v>33.9</v>
      </c>
    </row>
    <row r="13" spans="1:8" ht="13.50" thickBot="1" customHeight="1">
      <c r="A13" s="1" t="s">
        <v>21</v>
      </c>
      <c r="B13" s="1"/>
      <c r="C13" s="10" t="s">
        <v>22</v>
      </c>
      <c r="D13" s="1" t="s">
        <v>23</v>
      </c>
      <c r="E13" s="1"/>
      <c r="F13" s="11">
        <v>0.01</v>
      </c>
      <c r="G13" s="12">
        <v>79.99</v>
      </c>
      <c r="H13" s="12">
        <f ca="1">ROUND(INDIRECT(ADDRESS(ROW()+(0), COLUMN()+(-2), 1))*INDIRECT(ADDRESS(ROW()+(0), COLUMN()+(-1), 1)), 2)</f>
        <v>0.8</v>
      </c>
    </row>
    <row r="14" spans="1:8" ht="13.50" thickBot="1" customHeight="1">
      <c r="A14" s="1" t="s">
        <v>24</v>
      </c>
      <c r="B14" s="1"/>
      <c r="C14" s="10" t="s">
        <v>25</v>
      </c>
      <c r="D14" s="1" t="s">
        <v>26</v>
      </c>
      <c r="E14" s="1"/>
      <c r="F14" s="11">
        <v>0.016</v>
      </c>
      <c r="G14" s="12">
        <v>46.22</v>
      </c>
      <c r="H14" s="12">
        <f ca="1">ROUND(INDIRECT(ADDRESS(ROW()+(0), COLUMN()+(-2), 1))*INDIRECT(ADDRESS(ROW()+(0), COLUMN()+(-1), 1)), 2)</f>
        <v>0.74</v>
      </c>
    </row>
    <row r="15" spans="1:8" ht="13.50" thickBot="1" customHeight="1">
      <c r="A15" s="1" t="s">
        <v>27</v>
      </c>
      <c r="B15" s="1"/>
      <c r="C15" s="10" t="s">
        <v>28</v>
      </c>
      <c r="D15" s="1" t="s">
        <v>29</v>
      </c>
      <c r="E15" s="1"/>
      <c r="F15" s="11">
        <v>0.13</v>
      </c>
      <c r="G15" s="12">
        <v>604.79</v>
      </c>
      <c r="H15" s="12">
        <f ca="1">ROUND(INDIRECT(ADDRESS(ROW()+(0), COLUMN()+(-2), 1))*INDIRECT(ADDRESS(ROW()+(0), COLUMN()+(-1), 1)), 2)</f>
        <v>78.62</v>
      </c>
    </row>
    <row r="16" spans="1:8" ht="13.50" thickBot="1" customHeight="1">
      <c r="A16" s="1" t="s">
        <v>30</v>
      </c>
      <c r="B16" s="1"/>
      <c r="C16" s="10" t="s">
        <v>31</v>
      </c>
      <c r="D16" s="1" t="s">
        <v>32</v>
      </c>
      <c r="E16" s="1"/>
      <c r="F16" s="11">
        <v>20</v>
      </c>
      <c r="G16" s="12">
        <v>8.86</v>
      </c>
      <c r="H16" s="12">
        <f ca="1">ROUND(INDIRECT(ADDRESS(ROW()+(0), COLUMN()+(-2), 1))*INDIRECT(ADDRESS(ROW()+(0), COLUMN()+(-1), 1)), 2)</f>
        <v>177.2</v>
      </c>
    </row>
    <row r="17" spans="1:8" ht="13.50" thickBot="1" customHeight="1">
      <c r="A17" s="1" t="s">
        <v>33</v>
      </c>
      <c r="B17" s="1"/>
      <c r="C17" s="10" t="s">
        <v>34</v>
      </c>
      <c r="D17" s="1" t="s">
        <v>35</v>
      </c>
      <c r="E17" s="1"/>
      <c r="F17" s="11">
        <v>4</v>
      </c>
      <c r="G17" s="12">
        <v>21.07</v>
      </c>
      <c r="H17" s="12">
        <f ca="1">ROUND(INDIRECT(ADDRESS(ROW()+(0), COLUMN()+(-2), 1))*INDIRECT(ADDRESS(ROW()+(0), COLUMN()+(-1), 1)), 2)</f>
        <v>84.28</v>
      </c>
    </row>
    <row r="18" spans="1:8" ht="13.50" thickBot="1" customHeight="1">
      <c r="A18" s="1" t="s">
        <v>36</v>
      </c>
      <c r="B18" s="1"/>
      <c r="C18" s="10" t="s">
        <v>37</v>
      </c>
      <c r="D18" s="1" t="s">
        <v>38</v>
      </c>
      <c r="E18" s="1"/>
      <c r="F18" s="11">
        <v>1.1</v>
      </c>
      <c r="G18" s="12">
        <v>720.97</v>
      </c>
      <c r="H18" s="12">
        <f ca="1">ROUND(INDIRECT(ADDRESS(ROW()+(0), COLUMN()+(-2), 1))*INDIRECT(ADDRESS(ROW()+(0), COLUMN()+(-1), 1)), 2)</f>
        <v>793.07</v>
      </c>
    </row>
    <row r="19" spans="1:8" ht="13.50" thickBot="1" customHeight="1">
      <c r="A19" s="1" t="s">
        <v>39</v>
      </c>
      <c r="B19" s="1"/>
      <c r="C19" s="10" t="s">
        <v>40</v>
      </c>
      <c r="D19" s="1" t="s">
        <v>41</v>
      </c>
      <c r="E19" s="1"/>
      <c r="F19" s="11">
        <v>0.3</v>
      </c>
      <c r="G19" s="12">
        <v>90.31</v>
      </c>
      <c r="H19" s="12">
        <f ca="1">ROUND(INDIRECT(ADDRESS(ROW()+(0), COLUMN()+(-2), 1))*INDIRECT(ADDRESS(ROW()+(0), COLUMN()+(-1), 1)), 2)</f>
        <v>27.09</v>
      </c>
    </row>
    <row r="20" spans="1:8" ht="13.50" thickBot="1" customHeight="1">
      <c r="A20" s="1" t="s">
        <v>42</v>
      </c>
      <c r="B20" s="1"/>
      <c r="C20" s="10" t="s">
        <v>43</v>
      </c>
      <c r="D20" s="1" t="s">
        <v>44</v>
      </c>
      <c r="E20" s="1"/>
      <c r="F20" s="11">
        <v>1.05</v>
      </c>
      <c r="G20" s="12">
        <v>585.57</v>
      </c>
      <c r="H20" s="12">
        <f ca="1">ROUND(INDIRECT(ADDRESS(ROW()+(0), COLUMN()+(-2), 1))*INDIRECT(ADDRESS(ROW()+(0), COLUMN()+(-1), 1)), 2)</f>
        <v>614.85</v>
      </c>
    </row>
    <row r="21" spans="1:8" ht="13.50" thickBot="1" customHeight="1">
      <c r="A21" s="1" t="s">
        <v>45</v>
      </c>
      <c r="B21" s="1"/>
      <c r="C21" s="10" t="s">
        <v>46</v>
      </c>
      <c r="D21" s="1" t="s">
        <v>47</v>
      </c>
      <c r="E21" s="1"/>
      <c r="F21" s="11">
        <v>1.05</v>
      </c>
      <c r="G21" s="12">
        <v>37.45</v>
      </c>
      <c r="H21" s="12">
        <f ca="1">ROUND(INDIRECT(ADDRESS(ROW()+(0), COLUMN()+(-2), 1))*INDIRECT(ADDRESS(ROW()+(0), COLUMN()+(-1), 1)), 2)</f>
        <v>39.32</v>
      </c>
    </row>
    <row r="22" spans="1:8" ht="13.50" thickBot="1" customHeight="1">
      <c r="A22" s="1" t="s">
        <v>48</v>
      </c>
      <c r="B22" s="1"/>
      <c r="C22" s="10" t="s">
        <v>49</v>
      </c>
      <c r="D22" s="1" t="s">
        <v>50</v>
      </c>
      <c r="E22" s="1"/>
      <c r="F22" s="11">
        <v>0.04</v>
      </c>
      <c r="G22" s="12">
        <v>4012.64</v>
      </c>
      <c r="H22" s="12">
        <f ca="1">ROUND(INDIRECT(ADDRESS(ROW()+(0), COLUMN()+(-2), 1))*INDIRECT(ADDRESS(ROW()+(0), COLUMN()+(-1), 1)), 2)</f>
        <v>160.51</v>
      </c>
    </row>
    <row r="23" spans="1:8" ht="13.50" thickBot="1" customHeight="1">
      <c r="A23" s="1" t="s">
        <v>51</v>
      </c>
      <c r="B23" s="1"/>
      <c r="C23" s="10" t="s">
        <v>52</v>
      </c>
      <c r="D23" s="1" t="s">
        <v>53</v>
      </c>
      <c r="E23" s="1"/>
      <c r="F23" s="11">
        <v>1.05</v>
      </c>
      <c r="G23" s="12">
        <v>84.53</v>
      </c>
      <c r="H23" s="12">
        <f ca="1">ROUND(INDIRECT(ADDRESS(ROW()+(0), COLUMN()+(-2), 1))*INDIRECT(ADDRESS(ROW()+(0), COLUMN()+(-1), 1)), 2)</f>
        <v>88.76</v>
      </c>
    </row>
    <row r="24" spans="1:8" ht="13.50" thickBot="1" customHeight="1">
      <c r="A24" s="1" t="s">
        <v>54</v>
      </c>
      <c r="B24" s="1"/>
      <c r="C24" s="10" t="s">
        <v>55</v>
      </c>
      <c r="D24" s="1" t="s">
        <v>56</v>
      </c>
      <c r="E24" s="1"/>
      <c r="F24" s="11">
        <v>1.1</v>
      </c>
      <c r="G24" s="12">
        <v>185.5</v>
      </c>
      <c r="H24" s="12">
        <f ca="1">ROUND(INDIRECT(ADDRESS(ROW()+(0), COLUMN()+(-2), 1))*INDIRECT(ADDRESS(ROW()+(0), COLUMN()+(-1), 1)), 2)</f>
        <v>204.05</v>
      </c>
    </row>
    <row r="25" spans="1:8" ht="13.50" thickBot="1" customHeight="1">
      <c r="A25" s="1" t="s">
        <v>57</v>
      </c>
      <c r="B25" s="1"/>
      <c r="C25" s="10" t="s">
        <v>58</v>
      </c>
      <c r="D25" s="1" t="s">
        <v>59</v>
      </c>
      <c r="E25" s="1"/>
      <c r="F25" s="11">
        <v>0.1</v>
      </c>
      <c r="G25" s="12">
        <v>7348.16</v>
      </c>
      <c r="H25" s="12">
        <f ca="1">ROUND(INDIRECT(ADDRESS(ROW()+(0), COLUMN()+(-2), 1))*INDIRECT(ADDRESS(ROW()+(0), COLUMN()+(-1), 1)), 2)</f>
        <v>734.82</v>
      </c>
    </row>
    <row r="26" spans="1:8" ht="13.50" thickBot="1" customHeight="1">
      <c r="A26" s="1" t="s">
        <v>60</v>
      </c>
      <c r="B26" s="1"/>
      <c r="C26" s="10" t="s">
        <v>61</v>
      </c>
      <c r="D26" s="1" t="s">
        <v>62</v>
      </c>
      <c r="E26" s="1"/>
      <c r="F26" s="11">
        <v>0.8</v>
      </c>
      <c r="G26" s="12">
        <v>120.51</v>
      </c>
      <c r="H26" s="12">
        <f ca="1">ROUND(INDIRECT(ADDRESS(ROW()+(0), COLUMN()+(-2), 1))*INDIRECT(ADDRESS(ROW()+(0), COLUMN()+(-1), 1)), 2)</f>
        <v>96.41</v>
      </c>
    </row>
    <row r="27" spans="1:8" ht="13.50" thickBot="1" customHeight="1">
      <c r="A27" s="1" t="s">
        <v>63</v>
      </c>
      <c r="B27" s="1"/>
      <c r="C27" s="10" t="s">
        <v>64</v>
      </c>
      <c r="D27" s="1" t="s">
        <v>65</v>
      </c>
      <c r="E27" s="1"/>
      <c r="F27" s="11">
        <v>0.8</v>
      </c>
      <c r="G27" s="12">
        <v>394.9</v>
      </c>
      <c r="H27" s="12">
        <f ca="1">ROUND(INDIRECT(ADDRESS(ROW()+(0), COLUMN()+(-2), 1))*INDIRECT(ADDRESS(ROW()+(0), COLUMN()+(-1), 1)), 2)</f>
        <v>315.92</v>
      </c>
    </row>
    <row r="28" spans="1:8" ht="13.50" thickBot="1" customHeight="1">
      <c r="A28" s="1" t="s">
        <v>66</v>
      </c>
      <c r="B28" s="1"/>
      <c r="C28" s="10" t="s">
        <v>67</v>
      </c>
      <c r="D28" s="1" t="s">
        <v>68</v>
      </c>
      <c r="E28" s="1"/>
      <c r="F28" s="13">
        <v>0.2</v>
      </c>
      <c r="G28" s="14">
        <v>433.54</v>
      </c>
      <c r="H28" s="14">
        <f ca="1">ROUND(INDIRECT(ADDRESS(ROW()+(0), COLUMN()+(-2), 1))*INDIRECT(ADDRESS(ROW()+(0), COLUMN()+(-1), 1)), 2)</f>
        <v>86.71</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4051.06</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0.065</v>
      </c>
      <c r="G31" s="14">
        <v>108.89</v>
      </c>
      <c r="H31" s="14">
        <f ca="1">ROUND(INDIRECT(ADDRESS(ROW()+(0), COLUMN()+(-2), 1))*INDIRECT(ADDRESS(ROW()+(0), COLUMN()+(-1), 1)), 2)</f>
        <v>7.08</v>
      </c>
    </row>
    <row r="32" spans="1:8" ht="13.50" thickBot="1" customHeight="1">
      <c r="A32" s="15"/>
      <c r="B32" s="15"/>
      <c r="C32" s="15"/>
      <c r="D32" s="15"/>
      <c r="E32" s="15"/>
      <c r="F32" s="9" t="s">
        <v>74</v>
      </c>
      <c r="G32" s="9"/>
      <c r="H32" s="17">
        <f ca="1">ROUND(SUM(INDIRECT(ADDRESS(ROW()+(-1), COLUMN()+(0), 1))), 2)</f>
        <v>7.08</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0.629</v>
      </c>
      <c r="G34" s="12">
        <v>377.17</v>
      </c>
      <c r="H34" s="12">
        <f ca="1">ROUND(INDIRECT(ADDRESS(ROW()+(0), COLUMN()+(-2), 1))*INDIRECT(ADDRESS(ROW()+(0), COLUMN()+(-1), 1)), 2)</f>
        <v>237.24</v>
      </c>
    </row>
    <row r="35" spans="1:8" ht="13.50" thickBot="1" customHeight="1">
      <c r="A35" s="1" t="s">
        <v>79</v>
      </c>
      <c r="B35" s="1"/>
      <c r="C35" s="10" t="s">
        <v>80</v>
      </c>
      <c r="D35" s="1" t="s">
        <v>81</v>
      </c>
      <c r="E35" s="1"/>
      <c r="F35" s="11">
        <v>1.648</v>
      </c>
      <c r="G35" s="12">
        <v>252.16</v>
      </c>
      <c r="H35" s="12">
        <f ca="1">ROUND(INDIRECT(ADDRESS(ROW()+(0), COLUMN()+(-2), 1))*INDIRECT(ADDRESS(ROW()+(0), COLUMN()+(-1), 1)), 2)</f>
        <v>415.56</v>
      </c>
    </row>
    <row r="36" spans="1:8" ht="13.50" thickBot="1" customHeight="1">
      <c r="A36" s="1" t="s">
        <v>82</v>
      </c>
      <c r="B36" s="1"/>
      <c r="C36" s="10" t="s">
        <v>83</v>
      </c>
      <c r="D36" s="1" t="s">
        <v>84</v>
      </c>
      <c r="E36" s="1"/>
      <c r="F36" s="11">
        <v>0.206</v>
      </c>
      <c r="G36" s="12">
        <v>377.17</v>
      </c>
      <c r="H36" s="12">
        <f ca="1">ROUND(INDIRECT(ADDRESS(ROW()+(0), COLUMN()+(-2), 1))*INDIRECT(ADDRESS(ROW()+(0), COLUMN()+(-1), 1)), 2)</f>
        <v>77.7</v>
      </c>
    </row>
    <row r="37" spans="1:8" ht="13.50" thickBot="1" customHeight="1">
      <c r="A37" s="1" t="s">
        <v>85</v>
      </c>
      <c r="B37" s="1"/>
      <c r="C37" s="10" t="s">
        <v>86</v>
      </c>
      <c r="D37" s="1" t="s">
        <v>87</v>
      </c>
      <c r="E37" s="1"/>
      <c r="F37" s="11">
        <v>0.206</v>
      </c>
      <c r="G37" s="12">
        <v>261.88</v>
      </c>
      <c r="H37" s="12">
        <f ca="1">ROUND(INDIRECT(ADDRESS(ROW()+(0), COLUMN()+(-2), 1))*INDIRECT(ADDRESS(ROW()+(0), COLUMN()+(-1), 1)), 2)</f>
        <v>53.95</v>
      </c>
    </row>
    <row r="38" spans="1:8" ht="13.50" thickBot="1" customHeight="1">
      <c r="A38" s="1" t="s">
        <v>88</v>
      </c>
      <c r="B38" s="1"/>
      <c r="C38" s="10" t="s">
        <v>89</v>
      </c>
      <c r="D38" s="1" t="s">
        <v>90</v>
      </c>
      <c r="E38" s="1"/>
      <c r="F38" s="11">
        <v>0.061</v>
      </c>
      <c r="G38" s="12">
        <v>387.56</v>
      </c>
      <c r="H38" s="12">
        <f ca="1">ROUND(INDIRECT(ADDRESS(ROW()+(0), COLUMN()+(-2), 1))*INDIRECT(ADDRESS(ROW()+(0), COLUMN()+(-1), 1)), 2)</f>
        <v>23.64</v>
      </c>
    </row>
    <row r="39" spans="1:8" ht="13.50" thickBot="1" customHeight="1">
      <c r="A39" s="1" t="s">
        <v>91</v>
      </c>
      <c r="B39" s="1"/>
      <c r="C39" s="10" t="s">
        <v>92</v>
      </c>
      <c r="D39" s="1" t="s">
        <v>93</v>
      </c>
      <c r="E39" s="1"/>
      <c r="F39" s="13">
        <v>0.061</v>
      </c>
      <c r="G39" s="14">
        <v>261.88</v>
      </c>
      <c r="H39" s="14">
        <f ca="1">ROUND(INDIRECT(ADDRESS(ROW()+(0), COLUMN()+(-2), 1))*INDIRECT(ADDRESS(ROW()+(0), COLUMN()+(-1), 1)), 2)</f>
        <v>15.97</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824.06</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4882.2</v>
      </c>
      <c r="H42" s="14">
        <f ca="1">ROUND(INDIRECT(ADDRESS(ROW()+(0), COLUMN()+(-2), 1))*INDIRECT(ADDRESS(ROW()+(0), COLUMN()+(-1), 1))/100, 2)</f>
        <v>97.64</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4979.84</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