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<sst xmlns="http://schemas.openxmlformats.org/spreadsheetml/2006/main" count="100" uniqueCount="100">
  <si>
    <t xml:space="preserve"/>
  </si>
  <si>
    <t xml:space="preserve">QAD021</t>
  </si>
  <si>
    <t xml:space="preserve">m²</t>
  </si>
  <si>
    <t xml:space="preserve">Techo plano transitable, no ventilado, con piso fijo, tipo invertido, para uso deportivo. Impermeabilización con membranas preelaboradas asfálticas, tipo monocapa mejorada.</t>
  </si>
  <si>
    <r>
      <rPr>
        <sz val="8.25"/>
        <color rgb="FF000000"/>
        <rFont val="Arial"/>
        <family val="2"/>
      </rPr>
      <t xml:space="preserve">Techo plano transitable, no ventilado, con piso fijo, tipo invertido, pendiente del 1% al 5%, para uso deportivo. FORMACIÓN DE PENDIENTES: mediante encintado de limatesas, limahoyas y juntas con fajas fajas fajas fajas fajas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IMPERMEABILIZACIÓN: tipo monocapa, adherida, formada por membrana preelaborada de betún modificado con elastómero SBS, masa nominal 4 kg/m², con armadura de fieltro de poliéster no tejido de 160 g/m², mejorada con membrana preelaborada de betún aditivado con plastómero APP, previa imprimación con emulsión asfáltica aniónica con cargas;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CAPA DE REFUERZO: geotextil no tejido compuesto por fibras de poliéster unidas por agujeteado, (150 g/m²); CAPA DE REFUERZO: mortero de cemento CEM II/B-P 32,5 N tipo M-10 de 4 cm de espesor;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H-25, clase de exposición ambiental A2, tamaño máximo del agregado 19,0 mm, consistencia muy plástica de 10 cm de espesor, armado con malla electrosoldada Q 131 150x150 mm de acero AM 500 N.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</si>
  <si>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</si>
  <si>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</si>
  <si>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</si>
  <si>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</si>
  <si>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</si>
  <si>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</si>
  <si>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</si>
  <si>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</si>
  <si>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</si>
  <si>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</si>
  <si>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</si>
  <si>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</si>
  <si>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</si>
  <si>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</si>
  <si>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</si>
  <si>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</si>
  <si>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</si>
  <si>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</si>
  <si>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</si>
  <si>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</si>
  <si>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</si>
  <si>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</si>
  <si>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</si>
  <si>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</si>
  <si>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</si>
  <si>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</si>
  <si>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</si>
  <si>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</si>
  <si>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mt14lba010g</t>
  </si>
  <si>
    <t xml:space="preserve">m²</t>
  </si>
  <si>
    <t xml:space="preserve">Membrana preelaborada de betún modificado con elastómero SBS, de 3,5 mm de espesor, masa nominal 4 kg/m², con armadura de fieltro de poliéster no tejido de 160 g/m², de superficie no protegida.</t>
  </si>
  <si>
    <t xml:space="preserve">mt14lad010a</t>
  </si>
  <si>
    <t xml:space="preserve">m²</t>
  </si>
  <si>
    <t xml:space="preserve">Membrana preelaborada de betún aditivado con plastómero APP, de 2,5 mm de espesor, masa nominal 3 kg/m², con armadura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</si>
  <si>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</si>
  <si>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</si>
  <si>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</si>
  <si>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</si>
  <si>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</si>
  <si>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ISO 13433 inferior a 40 mm, resistencia CBR a punzonamiento 0,3 kN y una masa superficial de 150 g/m².</t>
  </si>
  <si>
    <t xml:space="preserve">mt16pxa010aaq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</si>
  <si>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</si>
  <si>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0,033 W/(mK), Euroclase E de reacción al fuego, con código de designación XPS-EN 13164-T1-CS(10/Y)300-DS(70,90)-DLT(2)5-CC(2/1,5/50)125-WL(T)0,7-WD(V)3-FTCD1.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</si>
  <si>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</si>
  <si>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</si>
  <si>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</si>
  <si>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</si>
  <si>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</si>
  <si>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</si>
  <si>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mt07ame080dgb</t>
  </si>
  <si>
    <t xml:space="preserve">m²</t>
  </si>
  <si>
    <t xml:space="preserve">Malla electrosoldada Q 131 separación 150x150 mm, con alambres longitudinales de 5 mm de diámetro y alambres transversales de 5,0 mm de diámetro, acero AM 500 N, según IRAM-IAS U 500-06.</t>
  </si>
  <si>
    <t xml:space="preserve">mt10haf070lgc</t>
  </si>
  <si>
    <t xml:space="preserve">m³</t>
  </si>
  <si>
    <t xml:space="preserve">Hormigón H-25, clase de exposición ambiental A2, tamaño máximo del agregado 19 mm, consistencia muy plástica, premezclado, según CIRSOC 201 2005.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</si>
  <si>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</si>
  <si>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</si>
  <si>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</si>
  <si>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</si>
  <si>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</si>
  <si>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</si>
  <si>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</si>
  <si>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</si>
  <si>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</si>
  <si>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</si>
  <si>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</si>
  <si>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</si>
  <si>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</si>
  <si>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</si>
  <si>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</si>
  <si>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</si>
  <si>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</si>
  <si>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</si>
  <si>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</si>
  <si>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</si>
  <si>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</si>
  <si>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</si>
  <si>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</si>
  <si>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</si>
  <si>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</si>
  <si>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</si>
  <si>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</si>
  <si>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</si>
  <si>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</si>
  <si>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</si>
  <si>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</si>
  <si>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</si>
  <si>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</si>
  <si>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</si>
  <si>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</si>
  <si>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</si>
  <si>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</si>
  <si>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</si>
  <si>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1.159,22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</si>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</sst>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106.08" customWidth="1"/>
    <col min="5" max="5" width="206.04" customWidth="1"/>
    <col min="6" max="6" width="12.24" customWidth="1"/>
    <col min="7" max="7" width="13.7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</row>
    <row r="5" spans="1:8" ht="202.50" thickBot="1" customHeight="1">
      <c r="A5" s="5" t="s">
        <v>4</v>
      </c>
      <c r="B5" s="5"/>
      <c r="C5" s="5"/>
      <c r="D5" s="5"/>
    </row>
    <row r="8" spans="1:8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2">
        <v>9.51</v>
      </c>
      <c r="H10" s="12">
        <f ca="1">ROUND(INDIRECT(ADDRESS(ROW()+(0), COLUMN()+(-2), 1))*INDIRECT(ADDRESS(ROW()+(0), COLUMN()+(-1), 1)), 2)</f>
        <v>28.53</v>
      </c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2">
        <v>4854.83</v>
      </c>
      <c r="H11" s="12">
        <f ca="1">ROUND(INDIRECT(ADDRESS(ROW()+(0), COLUMN()+(-2), 1))*INDIRECT(ADDRESS(ROW()+(0), COLUMN()+(-1), 1)), 2)</f>
        <v>485.48</v>
      </c>
    </row>
    <row r="12" spans="1:8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2">
        <v>3389.52</v>
      </c>
      <c r="H12" s="12">
        <f ca="1">ROUND(INDIRECT(ADDRESS(ROW()+(0), COLUMN()+(-2), 1))*INDIRECT(ADDRESS(ROW()+(0), COLUMN()+(-1), 1)), 2)</f>
        <v>33.9</v>
      </c>
    </row>
    <row r="13" spans="1:8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2">
        <v>79.99</v>
      </c>
      <c r="H13" s="12">
        <f ca="1">ROUND(INDIRECT(ADDRESS(ROW()+(0), COLUMN()+(-2), 1))*INDIRECT(ADDRESS(ROW()+(0), COLUMN()+(-1), 1)), 2)</f>
        <v>0.8</v>
      </c>
    </row>
    <row r="14" spans="1:8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0.008</v>
      </c>
      <c r="G14" s="12">
        <v>46.22</v>
      </c>
      <c r="H14" s="12">
        <f ca="1">ROUND(INDIRECT(ADDRESS(ROW()+(0), COLUMN()+(-2), 1))*INDIRECT(ADDRESS(ROW()+(0), COLUMN()+(-1), 1)), 2)</f>
        <v>0.37</v>
      </c>
    </row>
    <row r="15" spans="1:8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0.065</v>
      </c>
      <c r="G15" s="12">
        <v>604.79</v>
      </c>
      <c r="H15" s="12">
        <f ca="1">ROUND(INDIRECT(ADDRESS(ROW()+(0), COLUMN()+(-2), 1))*INDIRECT(ADDRESS(ROW()+(0), COLUMN()+(-1), 1)), 2)</f>
        <v>39.31</v>
      </c>
    </row>
    <row r="16" spans="1:8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10</v>
      </c>
      <c r="G16" s="12">
        <v>8.86</v>
      </c>
      <c r="H16" s="12">
        <f ca="1">ROUND(INDIRECT(ADDRESS(ROW()+(0), COLUMN()+(-2), 1))*INDIRECT(ADDRESS(ROW()+(0), COLUMN()+(-1), 1)), 2)</f>
        <v>88.6</v>
      </c>
    </row>
    <row r="17" spans="1:8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2">
        <v>381.99</v>
      </c>
      <c r="H17" s="12">
        <f ca="1">ROUND(INDIRECT(ADDRESS(ROW()+(0), COLUMN()+(-2), 1))*INDIRECT(ADDRESS(ROW()+(0), COLUMN()+(-1), 1)), 2)</f>
        <v>420.19</v>
      </c>
    </row>
    <row r="18" spans="1:8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1.1</v>
      </c>
      <c r="G18" s="12">
        <v>188.32</v>
      </c>
      <c r="H18" s="12">
        <f ca="1">ROUND(INDIRECT(ADDRESS(ROW()+(0), COLUMN()+(-2), 1))*INDIRECT(ADDRESS(ROW()+(0), COLUMN()+(-1), 1)), 2)</f>
        <v>207.15</v>
      </c>
    </row>
    <row r="19" spans="1:8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0.3</v>
      </c>
      <c r="G19" s="12">
        <v>181.9</v>
      </c>
      <c r="H19" s="12">
        <f ca="1">ROUND(INDIRECT(ADDRESS(ROW()+(0), COLUMN()+(-2), 1))*INDIRECT(ADDRESS(ROW()+(0), COLUMN()+(-1), 1)), 2)</f>
        <v>54.57</v>
      </c>
    </row>
    <row r="20" spans="1:8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2.1</v>
      </c>
      <c r="G20" s="12">
        <v>37.45</v>
      </c>
      <c r="H20" s="12">
        <f ca="1">ROUND(INDIRECT(ADDRESS(ROW()+(0), COLUMN()+(-2), 1))*INDIRECT(ADDRESS(ROW()+(0), COLUMN()+(-1), 1)), 2)</f>
        <v>78.65</v>
      </c>
    </row>
    <row r="21" spans="1:8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1.05</v>
      </c>
      <c r="G21" s="12">
        <v>468.86</v>
      </c>
      <c r="H21" s="12">
        <f ca="1">ROUND(INDIRECT(ADDRESS(ROW()+(0), COLUMN()+(-2), 1))*INDIRECT(ADDRESS(ROW()+(0), COLUMN()+(-1), 1)), 2)</f>
        <v>492.3</v>
      </c>
    </row>
    <row r="22" spans="1:8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0.04</v>
      </c>
      <c r="G22" s="12">
        <v>4012.64</v>
      </c>
      <c r="H22" s="12">
        <f ca="1">ROUND(INDIRECT(ADDRESS(ROW()+(0), COLUMN()+(-2), 1))*INDIRECT(ADDRESS(ROW()+(0), COLUMN()+(-1), 1)), 2)</f>
        <v>160.51</v>
      </c>
    </row>
    <row r="23" spans="1:8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1.05</v>
      </c>
      <c r="G23" s="12">
        <v>51.36</v>
      </c>
      <c r="H23" s="12">
        <f ca="1">ROUND(INDIRECT(ADDRESS(ROW()+(0), COLUMN()+(-2), 1))*INDIRECT(ADDRESS(ROW()+(0), COLUMN()+(-1), 1)), 2)</f>
        <v>53.93</v>
      </c>
    </row>
    <row r="24" spans="1:8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1.1</v>
      </c>
      <c r="G24" s="12">
        <v>185.5</v>
      </c>
      <c r="H24" s="12">
        <f ca="1">ROUND(INDIRECT(ADDRESS(ROW()+(0), COLUMN()+(-2), 1))*INDIRECT(ADDRESS(ROW()+(0), COLUMN()+(-1), 1)), 2)</f>
        <v>204.05</v>
      </c>
    </row>
    <row r="25" spans="1:8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1">
        <v>0.1</v>
      </c>
      <c r="G25" s="12">
        <v>7348.16</v>
      </c>
      <c r="H25" s="12">
        <f ca="1">ROUND(INDIRECT(ADDRESS(ROW()+(0), COLUMN()+(-2), 1))*INDIRECT(ADDRESS(ROW()+(0), COLUMN()+(-1), 1)), 2)</f>
        <v>734.82</v>
      </c>
    </row>
    <row r="26" spans="1:8" ht="13.50" thickBot="1" customHeight="1">
      <c r="A26" s="1" t="s">
        <v>60</v>
      </c>
      <c r="B26" s="1"/>
      <c r="C26" s="10" t="s">
        <v>61</v>
      </c>
      <c r="D26" s="1" t="s">
        <v>62</v>
      </c>
      <c r="E26" s="1"/>
      <c r="F26" s="11">
        <v>0.8</v>
      </c>
      <c r="G26" s="12">
        <v>120.51</v>
      </c>
      <c r="H26" s="12">
        <f ca="1">ROUND(INDIRECT(ADDRESS(ROW()+(0), COLUMN()+(-2), 1))*INDIRECT(ADDRESS(ROW()+(0), COLUMN()+(-1), 1)), 2)</f>
        <v>96.41</v>
      </c>
    </row>
    <row r="27" spans="1:8" ht="13.50" thickBot="1" customHeight="1">
      <c r="A27" s="1" t="s">
        <v>63</v>
      </c>
      <c r="B27" s="1"/>
      <c r="C27" s="10" t="s">
        <v>64</v>
      </c>
      <c r="D27" s="1" t="s">
        <v>65</v>
      </c>
      <c r="E27" s="1"/>
      <c r="F27" s="11">
        <v>0.8</v>
      </c>
      <c r="G27" s="12">
        <v>394.9</v>
      </c>
      <c r="H27" s="12">
        <f ca="1">ROUND(INDIRECT(ADDRESS(ROW()+(0), COLUMN()+(-2), 1))*INDIRECT(ADDRESS(ROW()+(0), COLUMN()+(-1), 1)), 2)</f>
        <v>315.92</v>
      </c>
    </row>
    <row r="28" spans="1:8" ht="13.50" thickBot="1" customHeight="1">
      <c r="A28" s="1" t="s">
        <v>66</v>
      </c>
      <c r="B28" s="1"/>
      <c r="C28" s="10" t="s">
        <v>67</v>
      </c>
      <c r="D28" s="1" t="s">
        <v>68</v>
      </c>
      <c r="E28" s="1"/>
      <c r="F28" s="13">
        <v>0.2</v>
      </c>
      <c r="G28" s="14">
        <v>433.54</v>
      </c>
      <c r="H28" s="14">
        <f ca="1">ROUND(INDIRECT(ADDRESS(ROW()+(0), COLUMN()+(-2), 1))*INDIRECT(ADDRESS(ROW()+(0), COLUMN()+(-1), 1)), 2)</f>
        <v>86.71</v>
      </c>
    </row>
    <row r="29" spans="1:8" ht="13.50" thickBot="1" customHeight="1">
      <c r="A29" s="15"/>
      <c r="B29" s="15"/>
      <c r="C29" s="15"/>
      <c r="D29" s="15"/>
      <c r="E29" s="15"/>
      <c r="F29" s="9" t="s">
        <v>69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3582.2</v>
      </c>
    </row>
    <row r="30" spans="1:8" ht="13.50" thickBot="1" customHeight="1">
      <c r="A30" s="15">
        <v>2</v>
      </c>
      <c r="B30" s="15"/>
      <c r="C30" s="15"/>
      <c r="D30" s="18" t="s">
        <v>70</v>
      </c>
      <c r="E30" s="18"/>
      <c r="F30" s="18"/>
      <c r="G30" s="15"/>
      <c r="H30" s="15"/>
    </row>
    <row r="31" spans="1:8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3">
        <v>0.038</v>
      </c>
      <c r="G31" s="14">
        <v>108.89</v>
      </c>
      <c r="H31" s="14">
        <f ca="1">ROUND(INDIRECT(ADDRESS(ROW()+(0), COLUMN()+(-2), 1))*INDIRECT(ADDRESS(ROW()+(0), COLUMN()+(-1), 1)), 2)</f>
        <v>4.14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1))), 2)</f>
        <v>4.14</v>
      </c>
    </row>
    <row r="33" spans="1:8" ht="13.50" thickBot="1" customHeight="1">
      <c r="A33" s="15">
        <v>3</v>
      </c>
      <c r="B33" s="15"/>
      <c r="C33" s="15"/>
      <c r="D33" s="18" t="s">
        <v>75</v>
      </c>
      <c r="E33" s="18"/>
      <c r="F33" s="18"/>
      <c r="G33" s="15"/>
      <c r="H33" s="15"/>
    </row>
    <row r="34" spans="1:8" ht="13.50" thickBot="1" customHeight="1">
      <c r="A34" s="1" t="s">
        <v>76</v>
      </c>
      <c r="B34" s="1"/>
      <c r="C34" s="10" t="s">
        <v>77</v>
      </c>
      <c r="D34" s="1" t="s">
        <v>78</v>
      </c>
      <c r="E34" s="1"/>
      <c r="F34" s="11">
        <v>0.629</v>
      </c>
      <c r="G34" s="12">
        <v>377.17</v>
      </c>
      <c r="H34" s="12">
        <f ca="1">ROUND(INDIRECT(ADDRESS(ROW()+(0), COLUMN()+(-2), 1))*INDIRECT(ADDRESS(ROW()+(0), COLUMN()+(-1), 1)), 2)</f>
        <v>237.24</v>
      </c>
    </row>
    <row r="35" spans="1:8" ht="13.50" thickBot="1" customHeight="1">
      <c r="A35" s="1" t="s">
        <v>79</v>
      </c>
      <c r="B35" s="1"/>
      <c r="C35" s="10" t="s">
        <v>80</v>
      </c>
      <c r="D35" s="1" t="s">
        <v>81</v>
      </c>
      <c r="E35" s="1"/>
      <c r="F35" s="11">
        <v>1.26</v>
      </c>
      <c r="G35" s="12">
        <v>252.16</v>
      </c>
      <c r="H35" s="12">
        <f ca="1">ROUND(INDIRECT(ADDRESS(ROW()+(0), COLUMN()+(-2), 1))*INDIRECT(ADDRESS(ROW()+(0), COLUMN()+(-1), 1)), 2)</f>
        <v>317.72</v>
      </c>
    </row>
    <row r="36" spans="1:8" ht="13.50" thickBot="1" customHeight="1">
      <c r="A36" s="1" t="s">
        <v>82</v>
      </c>
      <c r="B36" s="1"/>
      <c r="C36" s="10" t="s">
        <v>83</v>
      </c>
      <c r="D36" s="1" t="s">
        <v>84</v>
      </c>
      <c r="E36" s="1"/>
      <c r="F36" s="11">
        <v>0.194</v>
      </c>
      <c r="G36" s="12">
        <v>377.17</v>
      </c>
      <c r="H36" s="12">
        <f ca="1">ROUND(INDIRECT(ADDRESS(ROW()+(0), COLUMN()+(-2), 1))*INDIRECT(ADDRESS(ROW()+(0), COLUMN()+(-1), 1)), 2)</f>
        <v>73.17</v>
      </c>
    </row>
    <row r="37" spans="1:8" ht="13.50" thickBot="1" customHeight="1">
      <c r="A37" s="1" t="s">
        <v>85</v>
      </c>
      <c r="B37" s="1"/>
      <c r="C37" s="10" t="s">
        <v>86</v>
      </c>
      <c r="D37" s="1" t="s">
        <v>87</v>
      </c>
      <c r="E37" s="1"/>
      <c r="F37" s="11">
        <v>0.194</v>
      </c>
      <c r="G37" s="12">
        <v>261.88</v>
      </c>
      <c r="H37" s="12">
        <f ca="1">ROUND(INDIRECT(ADDRESS(ROW()+(0), COLUMN()+(-2), 1))*INDIRECT(ADDRESS(ROW()+(0), COLUMN()+(-1), 1)), 2)</f>
        <v>50.8</v>
      </c>
    </row>
    <row r="38" spans="1:8" ht="13.50" thickBot="1" customHeight="1">
      <c r="A38" s="1" t="s">
        <v>88</v>
      </c>
      <c r="B38" s="1"/>
      <c r="C38" s="10" t="s">
        <v>89</v>
      </c>
      <c r="D38" s="1" t="s">
        <v>90</v>
      </c>
      <c r="E38" s="1"/>
      <c r="F38" s="11">
        <v>0.061</v>
      </c>
      <c r="G38" s="12">
        <v>387.56</v>
      </c>
      <c r="H38" s="12">
        <f ca="1">ROUND(INDIRECT(ADDRESS(ROW()+(0), COLUMN()+(-2), 1))*INDIRECT(ADDRESS(ROW()+(0), COLUMN()+(-1), 1)), 2)</f>
        <v>23.64</v>
      </c>
    </row>
    <row r="39" spans="1:8" ht="13.50" thickBot="1" customHeight="1">
      <c r="A39" s="1" t="s">
        <v>91</v>
      </c>
      <c r="B39" s="1"/>
      <c r="C39" s="10" t="s">
        <v>92</v>
      </c>
      <c r="D39" s="1" t="s">
        <v>93</v>
      </c>
      <c r="E39" s="1"/>
      <c r="F39" s="13">
        <v>0.061</v>
      </c>
      <c r="G39" s="14">
        <v>261.88</v>
      </c>
      <c r="H39" s="14">
        <f ca="1">ROUND(INDIRECT(ADDRESS(ROW()+(0), COLUMN()+(-2), 1))*INDIRECT(ADDRESS(ROW()+(0), COLUMN()+(-1), 1)), 2)</f>
        <v>15.97</v>
      </c>
    </row>
    <row r="40" spans="1:8" ht="13.50" thickBot="1" customHeight="1">
      <c r="A40" s="15"/>
      <c r="B40" s="15"/>
      <c r="C40" s="15"/>
      <c r="D40" s="15"/>
      <c r="E40" s="15"/>
      <c r="F40" s="9" t="s">
        <v>94</v>
      </c>
      <c r="G40" s="9"/>
      <c r="H4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718.54</v>
      </c>
    </row>
    <row r="41" spans="1:8" ht="13.50" thickBot="1" customHeight="1">
      <c r="A41" s="15">
        <v>4</v>
      </c>
      <c r="B41" s="15"/>
      <c r="C41" s="15"/>
      <c r="D41" s="18" t="s">
        <v>95</v>
      </c>
      <c r="E41" s="18"/>
      <c r="F41" s="18"/>
      <c r="G41" s="15"/>
      <c r="H41" s="15"/>
    </row>
    <row r="42" spans="1:8" ht="13.50" thickBot="1" customHeight="1">
      <c r="A42" s="19"/>
      <c r="B42" s="19"/>
      <c r="C42" s="20" t="s">
        <v>96</v>
      </c>
      <c r="D42" s="19" t="s">
        <v>97</v>
      </c>
      <c r="E42" s="19"/>
      <c r="F42" s="13">
        <v>2</v>
      </c>
      <c r="G42" s="14">
        <f ca="1">ROUND(SUM(INDIRECT(ADDRESS(ROW()+(-2), COLUMN()+(1), 1)),INDIRECT(ADDRESS(ROW()+(-10), COLUMN()+(1), 1)),INDIRECT(ADDRESS(ROW()+(-13), COLUMN()+(1), 1))), 2)</f>
        <v>4304.88</v>
      </c>
      <c r="H42" s="14">
        <f ca="1">ROUND(INDIRECT(ADDRESS(ROW()+(0), COLUMN()+(-2), 1))*INDIRECT(ADDRESS(ROW()+(0), COLUMN()+(-1), 1))/100, 2)</f>
        <v>86.1</v>
      </c>
    </row>
    <row r="43" spans="1:8" ht="13.50" thickBot="1" customHeight="1">
      <c r="A43" s="21" t="s">
        <v>98</v>
      </c>
      <c r="B43" s="21"/>
      <c r="C43" s="22"/>
      <c r="D43" s="23"/>
      <c r="E43" s="23"/>
      <c r="F43" s="24" t="s">
        <v>99</v>
      </c>
      <c r="G43" s="25"/>
      <c r="H43" s="26">
        <f ca="1">ROUND(SUM(INDIRECT(ADDRESS(ROW()+(-1), COLUMN()+(0), 1)),INDIRECT(ADDRESS(ROW()+(-3), COLUMN()+(0), 1)),INDIRECT(ADDRESS(ROW()+(-11), COLUMN()+(0), 1)),INDIRECT(ADDRESS(ROW()+(-14), COLUMN()+(0), 1))), 2)</f>
        <v>4390.98</v>
      </c>
    </row>
  </sheetData>
  <mergeCells count="78">
    <mergeCell ref="A1:H1"/>
    <mergeCell ref="C3:D3"/>
    <mergeCell ref="A5:D5"/>
    <mergeCell ref="A8:B8"/>
    <mergeCell ref="D8:E8"/>
    <mergeCell ref="A9:B9"/>
    <mergeCell ref="D9:F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5:B25"/>
    <mergeCell ref="D25:E25"/>
    <mergeCell ref="A26:B26"/>
    <mergeCell ref="D26:E26"/>
    <mergeCell ref="A27:B27"/>
    <mergeCell ref="D27:E27"/>
    <mergeCell ref="A28:B28"/>
    <mergeCell ref="D28:E28"/>
    <mergeCell ref="A29:B29"/>
    <mergeCell ref="D29:E29"/>
    <mergeCell ref="F29:G29"/>
    <mergeCell ref="A30:B30"/>
    <mergeCell ref="D30:F30"/>
    <mergeCell ref="A31:B31"/>
    <mergeCell ref="D31:E31"/>
    <mergeCell ref="A32:B32"/>
    <mergeCell ref="D32:E32"/>
    <mergeCell ref="F32:G32"/>
    <mergeCell ref="A33:B33"/>
    <mergeCell ref="D33:F33"/>
    <mergeCell ref="A34:B34"/>
    <mergeCell ref="D34:E34"/>
    <mergeCell ref="A35:B35"/>
    <mergeCell ref="D35:E35"/>
    <mergeCell ref="A36:B36"/>
    <mergeCell ref="D36:E36"/>
    <mergeCell ref="A37:B37"/>
    <mergeCell ref="D37:E37"/>
    <mergeCell ref="A38:B38"/>
    <mergeCell ref="D38:E38"/>
    <mergeCell ref="A39:B39"/>
    <mergeCell ref="D39:E39"/>
    <mergeCell ref="A40:B40"/>
    <mergeCell ref="D40:E40"/>
    <mergeCell ref="F40:G40"/>
    <mergeCell ref="A41:B41"/>
    <mergeCell ref="D41:F41"/>
    <mergeCell ref="A42:B42"/>
    <mergeCell ref="D42:E42"/>
    <mergeCell ref="A43:E43"/>
    <mergeCell ref="F43:G43"/>
  </mergeCells>
  <pageMargins left="0.147638" right="0.147638" top="0.206693" bottom="0.206693" header="0.0" footer="0.0"/>
  <pageSetup paperSize="9" orientation="portrait"/>
  <rowBreaks count="0" manualBreakCount="0">
    </rowBreaks>
</worksheet>
</file>