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<sst xmlns="http://schemas.openxmlformats.org/spreadsheetml/2006/main" count="94" uniqueCount="94">
  <si>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</si>
  <si>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QAB312</t>
  </si>
  <si>
    <t xml:space="preserve">m²</t>
  </si>
  <si>
    <t xml:space="preserve">Techo plano transitable, no ventilado, con piso fijo, para uso deportivo. Impermeabilización con láminas de PVC.</t>
  </si>
  <si>
    <r>
      <rPr>
        <sz val="8.25"/>
        <color rgb="FF000000"/>
        <rFont val="Arial"/>
        <family val="2"/>
      </rPr>
      <t xml:space="preserve">Techo plano transitable, no ventilado, con piso fijo, tipo invertido, pendiente del 1% al 5%, para uso deportivo.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IMPERMEABILIZACIÓN: tipo monocapa, no adherida, formada por una membrana impermeabilizante preelaborada flexible de PVC-P, (fv), de 1,2 mm de espesor, con armadura de velo de fibra de vidrio, y con resistencia a la intemperie, fijada en solapes y bordes mediante soldadura termoplástica; CAPA SEPARADORA BAJO IMPERMEABILIZACIÓN: geotextil no tejido compuesto por fibras de poliéster unidas por agujeteado, (300 g/m²); AISLAMIENTO TÉRMICO: panel rígido de poliestireno extruido, de superficie lisa y mecanizado lateral a media madera, de 40 mm de espesor, resistencia a compresión &gt;= 300 kPa;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H-25, clase de exposición ambiental A2, tamaño máximo del agregado 19,0 mm, consistencia muy plástica de 10 cm de espesor, armado con malla electrosoldada Q 131 150x150 mm de acero AM 500 N.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</si>
  <si>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</si>
  <si>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</si>
  <si>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</si>
  <si>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</si>
  <si>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</si>
  <si>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</si>
  <si>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</si>
  <si>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</si>
  <si>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</si>
  <si>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</si>
  <si>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</si>
  <si>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</si>
  <si>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</si>
  <si>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</si>
  <si>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</si>
  <si>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1/3 CEM II/B-P 32,5 N.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</si>
  <si>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</si>
  <si>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</si>
  <si>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</si>
  <si>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</si>
  <si>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</si>
  <si>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</si>
  <si>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</si>
  <si>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</si>
  <si>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</si>
  <si>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</si>
  <si>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</si>
  <si>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</si>
  <si>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</si>
  <si>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</si>
  <si>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ISO 13433 inferior a 15 mm, resistencia CBR a punzonamiento 0,8 kN y una masa superficial de 300 g/m².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</si>
  <si>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</si>
  <si>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</si>
  <si>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</si>
  <si>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mt15dan020b</t>
  </si>
  <si>
    <t xml:space="preserve">m</t>
  </si>
  <si>
    <t xml:space="preserve">Perfil colaminado de chapa de acero y PVC-P, plano, para remate de impermeabilización en los extremos de las membranas de PVC-P y en encuentros con elementos verticales.</t>
  </si>
  <si>
    <t xml:space="preserve">mt16pxa010ab</t>
  </si>
  <si>
    <t xml:space="preserve">m²</t>
  </si>
  <si>
    <t xml:space="preserve">Panel rígido de poliestireno extruido, de superficie lisa y mecanizado lateral a media madera, de 40 mm de espesor, resistencia a compresión &gt;= 300 kPa, resistencia térmica 1,2 m²K/W, conductividad térmica 0,034 W/(mK), Euroclase E de reacción al fuego, con código de designación XPS-EN 13164-T1-CS(10/Y)300-DLT(2)5-DS(70,90)-WL(T)0,7-FTCI1.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</si>
  <si>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</si>
  <si>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</si>
  <si>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</si>
  <si>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mt07ame080dgb</t>
  </si>
  <si>
    <t xml:space="preserve">m²</t>
  </si>
  <si>
    <t xml:space="preserve">Malla electrosoldada Q 131 separación 150x150 mm, con alambres longitudinales de 5 mm de diámetro y alambres transversales de 5,0 mm de diámetro, acero AM 500 N, según IRAM-IAS U 500-06.</t>
  </si>
  <si>
    <t xml:space="preserve">mt10haf070lgc</t>
  </si>
  <si>
    <t xml:space="preserve">m³</t>
  </si>
  <si>
    <t xml:space="preserve">Hormigón H-25, clase de exposición ambiental A2, tamaño máximo del agregado 19 mm, consistencia muy plástica, premezclado, según CIRSOC 201 2005.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</si>
  <si>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</si>
  <si>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</si>
  <si>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</si>
  <si>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</si>
  <si>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</si>
  <si>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</si>
  <si>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mt47adc030a</t>
  </si>
  <si>
    <t xml:space="preserve">kg</t>
  </si>
  <si>
    <t xml:space="preserve">Pintura bicomponente a base de resinas acrílico-epoxi.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</si>
  <si>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</si>
  <si>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</si>
  <si>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</si>
  <si>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</si>
  <si>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</si>
  <si>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</si>
  <si>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</si>
  <si>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</si>
  <si>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</si>
  <si>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</si>
  <si>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</si>
  <si>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</si>
  <si>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</si>
  <si>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</si>
  <si>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</si>
  <si>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</si>
  <si>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</si>
  <si>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</si>
  <si>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</si>
  <si>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</si>
  <si>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</si>
  <si>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instalador de aislantes.</t>
  </si>
  <si>
    <t xml:space="preserve">mo101</t>
  </si>
  <si>
    <t xml:space="preserve">h</t>
  </si>
  <si>
    <t xml:space="preserve">Medio oficial instalador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</si>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</sst>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70.04" customWidth="1"/>
    <col min="5" max="5" width="12.24" customWidth="1"/>
    <col min="6" max="6" width="13.7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3.73</v>
      </c>
      <c r="G10" s="12">
        <f ca="1">ROUND(INDIRECT(ADDRESS(ROW()+(0), COLUMN()+(-2), 1))*INDIRECT(ADDRESS(ROW()+(0), COLUMN()+(-1), 1)), 2)</f>
        <v>11.19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3944.01</v>
      </c>
      <c r="G11" s="12">
        <f ca="1">ROUND(INDIRECT(ADDRESS(ROW()+(0), COLUMN()+(-2), 1))*INDIRECT(ADDRESS(ROW()+(0), COLUMN()+(-1), 1)), 2)</f>
        <v>394.4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2681.05</v>
      </c>
      <c r="G12" s="12">
        <f ca="1">ROUND(INDIRECT(ADDRESS(ROW()+(0), COLUMN()+(-2), 1))*INDIRECT(ADDRESS(ROW()+(0), COLUMN()+(-1), 1)), 2)</f>
        <v>26.81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58.53</v>
      </c>
      <c r="G13" s="12">
        <f ca="1">ROUND(INDIRECT(ADDRESS(ROW()+(0), COLUMN()+(-2), 1))*INDIRECT(ADDRESS(ROW()+(0), COLUMN()+(-1), 1)), 2)</f>
        <v>0.59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39.32</v>
      </c>
      <c r="G14" s="12">
        <f ca="1">ROUND(INDIRECT(ADDRESS(ROW()+(0), COLUMN()+(-2), 1))*INDIRECT(ADDRESS(ROW()+(0), COLUMN()+(-1), 1)), 2)</f>
        <v>0.31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522.48</v>
      </c>
      <c r="G15" s="12">
        <f ca="1">ROUND(INDIRECT(ADDRESS(ROW()+(0), COLUMN()+(-2), 1))*INDIRECT(ADDRESS(ROW()+(0), COLUMN()+(-1), 1)), 2)</f>
        <v>33.96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7.54</v>
      </c>
      <c r="G16" s="12">
        <f ca="1">ROUND(INDIRECT(ADDRESS(ROW()+(0), COLUMN()+(-2), 1))*INDIRECT(ADDRESS(ROW()+(0), COLUMN()+(-1), 1)), 2)</f>
        <v>75.4</v>
      </c>
    </row>
    <row r="17" spans="1:7" ht="55.50" thickBot="1" customHeight="1">
      <c r="A17" s="1" t="s">
        <v>33</v>
      </c>
      <c r="B17" s="1"/>
      <c r="C17" s="10" t="s">
        <v>34</v>
      </c>
      <c r="D17" s="1" t="s">
        <v>35</v>
      </c>
      <c r="E17" s="11">
        <v>2.1</v>
      </c>
      <c r="F17" s="12">
        <v>39.49</v>
      </c>
      <c r="G17" s="12">
        <f ca="1">ROUND(INDIRECT(ADDRESS(ROW()+(0), COLUMN()+(-2), 1))*INDIRECT(ADDRESS(ROW()+(0), COLUMN()+(-1), 1)), 2)</f>
        <v>82.93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293.54</v>
      </c>
      <c r="G18" s="12">
        <f ca="1">ROUND(INDIRECT(ADDRESS(ROW()+(0), COLUMN()+(-2), 1))*INDIRECT(ADDRESS(ROW()+(0), COLUMN()+(-1), 1)), 2)</f>
        <v>308.22</v>
      </c>
    </row>
    <row r="19" spans="1:7" ht="34.50" thickBot="1" customHeight="1">
      <c r="A19" s="1" t="s">
        <v>39</v>
      </c>
      <c r="B19" s="1"/>
      <c r="C19" s="10" t="s">
        <v>40</v>
      </c>
      <c r="D19" s="1" t="s">
        <v>41</v>
      </c>
      <c r="E19" s="11">
        <v>0.4</v>
      </c>
      <c r="F19" s="12">
        <v>112.66</v>
      </c>
      <c r="G19" s="12">
        <f ca="1">ROUND(INDIRECT(ADDRESS(ROW()+(0), COLUMN()+(-2), 1))*INDIRECT(ADDRESS(ROW()+(0), COLUMN()+(-1), 1)), 2)</f>
        <v>45.06</v>
      </c>
    </row>
    <row r="20" spans="1:7" ht="55.50" thickBot="1" customHeight="1">
      <c r="A20" s="1" t="s">
        <v>42</v>
      </c>
      <c r="B20" s="1"/>
      <c r="C20" s="10" t="s">
        <v>43</v>
      </c>
      <c r="D20" s="1" t="s">
        <v>44</v>
      </c>
      <c r="E20" s="11">
        <v>1.05</v>
      </c>
      <c r="F20" s="12">
        <v>122.33</v>
      </c>
      <c r="G20" s="12">
        <f ca="1">ROUND(INDIRECT(ADDRESS(ROW()+(0), COLUMN()+(-2), 1))*INDIRECT(ADDRESS(ROW()+(0), COLUMN()+(-1), 1)), 2)</f>
        <v>128.45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23.07</v>
      </c>
      <c r="G21" s="12">
        <f ca="1">ROUND(INDIRECT(ADDRESS(ROW()+(0), COLUMN()+(-2), 1))*INDIRECT(ADDRESS(ROW()+(0), COLUMN()+(-1), 1)), 2)</f>
        <v>24.22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158.01</v>
      </c>
      <c r="G22" s="12">
        <f ca="1">ROUND(INDIRECT(ADDRESS(ROW()+(0), COLUMN()+(-2), 1))*INDIRECT(ADDRESS(ROW()+(0), COLUMN()+(-1), 1)), 2)</f>
        <v>173.81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6454.7</v>
      </c>
      <c r="G23" s="12">
        <f ca="1">ROUND(INDIRECT(ADDRESS(ROW()+(0), COLUMN()+(-2), 1))*INDIRECT(ADDRESS(ROW()+(0), COLUMN()+(-1), 1)), 2)</f>
        <v>645.47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104.77</v>
      </c>
      <c r="G24" s="12">
        <f ca="1">ROUND(INDIRECT(ADDRESS(ROW()+(0), COLUMN()+(-2), 1))*INDIRECT(ADDRESS(ROW()+(0), COLUMN()+(-1), 1)), 2)</f>
        <v>83.82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343.32</v>
      </c>
      <c r="G25" s="12">
        <f ca="1">ROUND(INDIRECT(ADDRESS(ROW()+(0), COLUMN()+(-2), 1))*INDIRECT(ADDRESS(ROW()+(0), COLUMN()+(-1), 1)), 2)</f>
        <v>274.66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371.24</v>
      </c>
      <c r="G26" s="14">
        <f ca="1">ROUND(INDIRECT(ADDRESS(ROW()+(0), COLUMN()+(-2), 1))*INDIRECT(ADDRESS(ROW()+(0), COLUMN()+(-1), 1)), 2)</f>
        <v>74.25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2383.55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0.038</v>
      </c>
      <c r="F29" s="14">
        <v>43.04</v>
      </c>
      <c r="G29" s="14">
        <f ca="1">ROUND(INDIRECT(ADDRESS(ROW()+(0), COLUMN()+(-2), 1))*INDIRECT(ADDRESS(ROW()+(0), COLUMN()+(-1), 1)), 2)</f>
        <v>1.64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1.64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0.639</v>
      </c>
      <c r="F32" s="12">
        <v>237.76</v>
      </c>
      <c r="G32" s="12">
        <f ca="1">ROUND(INDIRECT(ADDRESS(ROW()+(0), COLUMN()+(-2), 1))*INDIRECT(ADDRESS(ROW()+(0), COLUMN()+(-1), 1)), 2)</f>
        <v>151.93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1.034</v>
      </c>
      <c r="F33" s="12">
        <v>157.61</v>
      </c>
      <c r="G33" s="12">
        <f ca="1">ROUND(INDIRECT(ADDRESS(ROW()+(0), COLUMN()+(-2), 1))*INDIRECT(ADDRESS(ROW()+(0), COLUMN()+(-1), 1)), 2)</f>
        <v>162.97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0.222</v>
      </c>
      <c r="F34" s="12">
        <v>237.76</v>
      </c>
      <c r="G34" s="12">
        <f ca="1">ROUND(INDIRECT(ADDRESS(ROW()+(0), COLUMN()+(-2), 1))*INDIRECT(ADDRESS(ROW()+(0), COLUMN()+(-1), 1)), 2)</f>
        <v>52.78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0.222</v>
      </c>
      <c r="F35" s="12">
        <v>164.16</v>
      </c>
      <c r="G35" s="12">
        <f ca="1">ROUND(INDIRECT(ADDRESS(ROW()+(0), COLUMN()+(-2), 1))*INDIRECT(ADDRESS(ROW()+(0), COLUMN()+(-1), 1)), 2)</f>
        <v>36.44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0.062</v>
      </c>
      <c r="F36" s="12">
        <v>244.81</v>
      </c>
      <c r="G36" s="12">
        <f ca="1">ROUND(INDIRECT(ADDRESS(ROW()+(0), COLUMN()+(-2), 1))*INDIRECT(ADDRESS(ROW()+(0), COLUMN()+(-1), 1)), 2)</f>
        <v>15.18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0.062</v>
      </c>
      <c r="F37" s="14">
        <v>164.16</v>
      </c>
      <c r="G37" s="14">
        <f ca="1">ROUND(INDIRECT(ADDRESS(ROW()+(0), COLUMN()+(-2), 1))*INDIRECT(ADDRESS(ROW()+(0), COLUMN()+(-1), 1)), 2)</f>
        <v>10.18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429.48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2814.67</v>
      </c>
      <c r="G40" s="14">
        <f ca="1">ROUND(INDIRECT(ADDRESS(ROW()+(0), COLUMN()+(-2), 1))*INDIRECT(ADDRESS(ROW()+(0), COLUMN()+(-1), 1))/100, 2)</f>
        <v>56.29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2870.96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