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<sst xmlns="http://schemas.openxmlformats.org/spreadsheetml/2006/main" count="91" uniqueCount="91">
  <si>
    <t xml:space="preserve"/>
  </si>
  <si>
    <t xml:space="preserve">QAB311</t>
  </si>
  <si>
    <t xml:space="preserve">m²</t>
  </si>
  <si>
    <t xml:space="preserve">Techo plano transitable, no ventilado, con piso fijo, para uso deportivo. Impermeabilización con membranas de poliolefinas.</t>
  </si>
  <si>
    <r>
      <rPr>
        <sz val="8.25"/>
        <color rgb="FF000000"/>
        <rFont val="Arial"/>
        <family val="2"/>
      </rPr>
      <t xml:space="preserve">Techo plano transitable, no ventilado, con piso fijo, tipo convencional, pendiente del 1% al 5%, para uso deportivo.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H-25, clase de exposición ambiental A2, tamaño máximo del agregado 19,0 mm, consistencia muy plástica de 10 cm de espesor, armado con malla electrosoldada Q 131 150x150 mm de acero AM 500 N.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</si>
  <si>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</si>
  <si>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</si>
  <si>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</si>
  <si>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</si>
  <si>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</si>
  <si>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</si>
  <si>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</si>
  <si>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</si>
  <si>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</si>
  <si>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</si>
  <si>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</si>
  <si>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</si>
  <si>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</si>
  <si>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</si>
  <si>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</si>
  <si>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</si>
  <si>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</si>
  <si>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</si>
  <si>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</si>
  <si>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</si>
  <si>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</si>
  <si>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</si>
  <si>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</si>
  <si>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</si>
  <si>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</si>
  <si>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</si>
  <si>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</si>
  <si>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</si>
  <si>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</si>
  <si>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</si>
  <si>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</si>
  <si>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</si>
  <si>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</si>
  <si>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</si>
  <si>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</si>
  <si>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</si>
  <si>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</si>
  <si>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</si>
  <si>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</si>
  <si>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</si>
  <si>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mt07ame080dgb</t>
  </si>
  <si>
    <t xml:space="preserve">m²</t>
  </si>
  <si>
    <t xml:space="preserve">Malla electrosoldada Q 131 separación 150x150 mm, con alambres longitudinales de 5 mm de diámetro y alambres transversales de 5,0 mm de diámetro, acero AM 500 N, según IRAM-IAS U 500-06.</t>
  </si>
  <si>
    <t xml:space="preserve">mt10haf070lgc</t>
  </si>
  <si>
    <t xml:space="preserve">m³</t>
  </si>
  <si>
    <t xml:space="preserve">Hormigón H-25, clase de exposición ambiental A2, tamaño máximo del agregado 19 mm, consistencia muy plástica, premezclado, según CIRSOC 201 2005.</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</si>
  <si>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</si>
  <si>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</si>
  <si>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</si>
  <si>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</si>
  <si>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</si>
  <si>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</si>
  <si>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</si>
  <si>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</si>
  <si>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</si>
  <si>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</si>
  <si>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</si>
  <si>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</si>
  <si>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</si>
  <si>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</si>
  <si>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</si>
  <si>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</si>
  <si>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</si>
  <si>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</si>
  <si>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</si>
  <si>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</si>
  <si>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</si>
  <si>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</si>
  <si>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</si>
  <si>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</si>
  <si>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</si>
  <si>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</si>
  <si>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</si>
  <si>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</si>
  <si>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</si>
  <si>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</si>
  <si>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instalador de aislantes.</t>
  </si>
  <si>
    <t xml:space="preserve">mo101</t>
  </si>
  <si>
    <t xml:space="preserve">h</t>
  </si>
  <si>
    <t xml:space="preserve">Medio oficial instalador de aislantes.</t>
  </si>
  <si>
    <t xml:space="preserve">Subtotal mano de obra:</t>
  </si>
  <si>
    <t xml:space="preserve">Herramientas</t>
  </si>
  <si>
    <t xml:space="preserve">%</t>
  </si>
  <si>
    <t xml:space="preserve">Herramientas</t>
  </si>
  <si>
    <t xml:space="preserve">Coste de mantenimiento decenal: $u 1.049,14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</si>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</sst>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70.04" customWidth="1"/>
    <col min="5" max="5" width="12.24" customWidth="1"/>
    <col min="6" max="6" width="13.77" customWidth="1"/>
    <col min="7" max="7" width="10.0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81.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3</v>
      </c>
      <c r="F10" s="12">
        <v>3.73</v>
      </c>
      <c r="G10" s="12">
        <f ca="1">ROUND(INDIRECT(ADDRESS(ROW()+(0), COLUMN()+(-2), 1))*INDIRECT(ADDRESS(ROW()+(0), COLUMN()+(-1), 1)), 2)</f>
        <v>11.19</v>
      </c>
    </row>
    <row r="11" spans="1:7" ht="13.50" thickBot="1" customHeight="1">
      <c r="A11" s="1" t="s">
        <v>15</v>
      </c>
      <c r="B11" s="1"/>
      <c r="C11" s="10" t="s">
        <v>16</v>
      </c>
      <c r="D11" s="1" t="s">
        <v>17</v>
      </c>
      <c r="E11" s="11">
        <v>0.1</v>
      </c>
      <c r="F11" s="12">
        <v>3944.01</v>
      </c>
      <c r="G11" s="12">
        <f ca="1">ROUND(INDIRECT(ADDRESS(ROW()+(0), COLUMN()+(-2), 1))*INDIRECT(ADDRESS(ROW()+(0), COLUMN()+(-1), 1)), 2)</f>
        <v>394.4</v>
      </c>
    </row>
    <row r="12" spans="1:7" ht="13.50" thickBot="1" customHeight="1">
      <c r="A12" s="1" t="s">
        <v>18</v>
      </c>
      <c r="B12" s="1"/>
      <c r="C12" s="10" t="s">
        <v>19</v>
      </c>
      <c r="D12" s="1" t="s">
        <v>20</v>
      </c>
      <c r="E12" s="11">
        <v>0.01</v>
      </c>
      <c r="F12" s="12">
        <v>2681.05</v>
      </c>
      <c r="G12" s="12">
        <f ca="1">ROUND(INDIRECT(ADDRESS(ROW()+(0), COLUMN()+(-2), 1))*INDIRECT(ADDRESS(ROW()+(0), COLUMN()+(-1), 1)), 2)</f>
        <v>26.81</v>
      </c>
    </row>
    <row r="13" spans="1:7" ht="34.50" thickBot="1" customHeight="1">
      <c r="A13" s="1" t="s">
        <v>21</v>
      </c>
      <c r="B13" s="1"/>
      <c r="C13" s="10" t="s">
        <v>22</v>
      </c>
      <c r="D13" s="1" t="s">
        <v>23</v>
      </c>
      <c r="E13" s="11">
        <v>0.01</v>
      </c>
      <c r="F13" s="12">
        <v>58.53</v>
      </c>
      <c r="G13" s="12">
        <f ca="1">ROUND(INDIRECT(ADDRESS(ROW()+(0), COLUMN()+(-2), 1))*INDIRECT(ADDRESS(ROW()+(0), COLUMN()+(-1), 1)), 2)</f>
        <v>0.59</v>
      </c>
    </row>
    <row r="14" spans="1:7" ht="13.50" thickBot="1" customHeight="1">
      <c r="A14" s="1" t="s">
        <v>24</v>
      </c>
      <c r="B14" s="1"/>
      <c r="C14" s="10" t="s">
        <v>25</v>
      </c>
      <c r="D14" s="1" t="s">
        <v>26</v>
      </c>
      <c r="E14" s="11">
        <v>0.016</v>
      </c>
      <c r="F14" s="12">
        <v>39.32</v>
      </c>
      <c r="G14" s="12">
        <f ca="1">ROUND(INDIRECT(ADDRESS(ROW()+(0), COLUMN()+(-2), 1))*INDIRECT(ADDRESS(ROW()+(0), COLUMN()+(-1), 1)), 2)</f>
        <v>0.63</v>
      </c>
    </row>
    <row r="15" spans="1:7" ht="13.50" thickBot="1" customHeight="1">
      <c r="A15" s="1" t="s">
        <v>27</v>
      </c>
      <c r="B15" s="1"/>
      <c r="C15" s="10" t="s">
        <v>28</v>
      </c>
      <c r="D15" s="1" t="s">
        <v>29</v>
      </c>
      <c r="E15" s="11">
        <v>0.13</v>
      </c>
      <c r="F15" s="12">
        <v>522.48</v>
      </c>
      <c r="G15" s="12">
        <f ca="1">ROUND(INDIRECT(ADDRESS(ROW()+(0), COLUMN()+(-2), 1))*INDIRECT(ADDRESS(ROW()+(0), COLUMN()+(-1), 1)), 2)</f>
        <v>67.92</v>
      </c>
    </row>
    <row r="16" spans="1:7" ht="13.50" thickBot="1" customHeight="1">
      <c r="A16" s="1" t="s">
        <v>30</v>
      </c>
      <c r="B16" s="1"/>
      <c r="C16" s="10" t="s">
        <v>31</v>
      </c>
      <c r="D16" s="1" t="s">
        <v>32</v>
      </c>
      <c r="E16" s="11">
        <v>20</v>
      </c>
      <c r="F16" s="12">
        <v>7.54</v>
      </c>
      <c r="G16" s="12">
        <f ca="1">ROUND(INDIRECT(ADDRESS(ROW()+(0), COLUMN()+(-2), 1))*INDIRECT(ADDRESS(ROW()+(0), COLUMN()+(-1), 1)), 2)</f>
        <v>150.8</v>
      </c>
    </row>
    <row r="17" spans="1:7" ht="55.50" thickBot="1" customHeight="1">
      <c r="A17" s="1" t="s">
        <v>33</v>
      </c>
      <c r="B17" s="1"/>
      <c r="C17" s="10" t="s">
        <v>34</v>
      </c>
      <c r="D17" s="1" t="s">
        <v>35</v>
      </c>
      <c r="E17" s="11">
        <v>1.05</v>
      </c>
      <c r="F17" s="12">
        <v>152.86</v>
      </c>
      <c r="G17" s="12">
        <f ca="1">ROUND(INDIRECT(ADDRESS(ROW()+(0), COLUMN()+(-2), 1))*INDIRECT(ADDRESS(ROW()+(0), COLUMN()+(-1), 1)), 2)</f>
        <v>160.5</v>
      </c>
    </row>
    <row r="18" spans="1:7" ht="34.50" thickBot="1" customHeight="1">
      <c r="A18" s="1" t="s">
        <v>36</v>
      </c>
      <c r="B18" s="1"/>
      <c r="C18" s="10" t="s">
        <v>37</v>
      </c>
      <c r="D18" s="1" t="s">
        <v>38</v>
      </c>
      <c r="E18" s="11">
        <v>4</v>
      </c>
      <c r="F18" s="12">
        <v>17.86</v>
      </c>
      <c r="G18" s="12">
        <f ca="1">ROUND(INDIRECT(ADDRESS(ROW()+(0), COLUMN()+(-2), 1))*INDIRECT(ADDRESS(ROW()+(0), COLUMN()+(-1), 1)), 2)</f>
        <v>71.44</v>
      </c>
    </row>
    <row r="19" spans="1:7" ht="34.50" thickBot="1" customHeight="1">
      <c r="A19" s="1" t="s">
        <v>39</v>
      </c>
      <c r="B19" s="1"/>
      <c r="C19" s="10" t="s">
        <v>40</v>
      </c>
      <c r="D19" s="1" t="s">
        <v>41</v>
      </c>
      <c r="E19" s="11">
        <v>1.1</v>
      </c>
      <c r="F19" s="12">
        <v>443.63</v>
      </c>
      <c r="G19" s="12">
        <f ca="1">ROUND(INDIRECT(ADDRESS(ROW()+(0), COLUMN()+(-2), 1))*INDIRECT(ADDRESS(ROW()+(0), COLUMN()+(-1), 1)), 2)</f>
        <v>487.99</v>
      </c>
    </row>
    <row r="20" spans="1:7" ht="34.50" thickBot="1" customHeight="1">
      <c r="A20" s="1" t="s">
        <v>42</v>
      </c>
      <c r="B20" s="1"/>
      <c r="C20" s="10" t="s">
        <v>43</v>
      </c>
      <c r="D20" s="1" t="s">
        <v>44</v>
      </c>
      <c r="E20" s="11">
        <v>0.3</v>
      </c>
      <c r="F20" s="12">
        <v>76.53</v>
      </c>
      <c r="G20" s="12">
        <f ca="1">ROUND(INDIRECT(ADDRESS(ROW()+(0), COLUMN()+(-2), 1))*INDIRECT(ADDRESS(ROW()+(0), COLUMN()+(-1), 1)), 2)</f>
        <v>22.96</v>
      </c>
    </row>
    <row r="21" spans="1:7" ht="34.50" thickBot="1" customHeight="1">
      <c r="A21" s="1" t="s">
        <v>45</v>
      </c>
      <c r="B21" s="1"/>
      <c r="C21" s="10" t="s">
        <v>46</v>
      </c>
      <c r="D21" s="1" t="s">
        <v>47</v>
      </c>
      <c r="E21" s="11">
        <v>1.1</v>
      </c>
      <c r="F21" s="12">
        <v>158.01</v>
      </c>
      <c r="G21" s="12">
        <f ca="1">ROUND(INDIRECT(ADDRESS(ROW()+(0), COLUMN()+(-2), 1))*INDIRECT(ADDRESS(ROW()+(0), COLUMN()+(-1), 1)), 2)</f>
        <v>173.81</v>
      </c>
    </row>
    <row r="22" spans="1:7" ht="24.00" thickBot="1" customHeight="1">
      <c r="A22" s="1" t="s">
        <v>48</v>
      </c>
      <c r="B22" s="1"/>
      <c r="C22" s="10" t="s">
        <v>49</v>
      </c>
      <c r="D22" s="1" t="s">
        <v>50</v>
      </c>
      <c r="E22" s="11">
        <v>0.1</v>
      </c>
      <c r="F22" s="12">
        <v>6454.7</v>
      </c>
      <c r="G22" s="12">
        <f ca="1">ROUND(INDIRECT(ADDRESS(ROW()+(0), COLUMN()+(-2), 1))*INDIRECT(ADDRESS(ROW()+(0), COLUMN()+(-1), 1)), 2)</f>
        <v>645.47</v>
      </c>
    </row>
    <row r="23" spans="1:7" ht="13.50" thickBot="1" customHeight="1">
      <c r="A23" s="1" t="s">
        <v>51</v>
      </c>
      <c r="B23" s="1"/>
      <c r="C23" s="10" t="s">
        <v>52</v>
      </c>
      <c r="D23" s="1" t="s">
        <v>53</v>
      </c>
      <c r="E23" s="11">
        <v>0.8</v>
      </c>
      <c r="F23" s="12">
        <v>104.77</v>
      </c>
      <c r="G23" s="12">
        <f ca="1">ROUND(INDIRECT(ADDRESS(ROW()+(0), COLUMN()+(-2), 1))*INDIRECT(ADDRESS(ROW()+(0), COLUMN()+(-1), 1)), 2)</f>
        <v>83.82</v>
      </c>
    </row>
    <row r="24" spans="1:7" ht="13.50" thickBot="1" customHeight="1">
      <c r="A24" s="1" t="s">
        <v>54</v>
      </c>
      <c r="B24" s="1"/>
      <c r="C24" s="10" t="s">
        <v>55</v>
      </c>
      <c r="D24" s="1" t="s">
        <v>56</v>
      </c>
      <c r="E24" s="11">
        <v>0.8</v>
      </c>
      <c r="F24" s="12">
        <v>343.32</v>
      </c>
      <c r="G24" s="12">
        <f ca="1">ROUND(INDIRECT(ADDRESS(ROW()+(0), COLUMN()+(-2), 1))*INDIRECT(ADDRESS(ROW()+(0), COLUMN()+(-1), 1)), 2)</f>
        <v>274.66</v>
      </c>
    </row>
    <row r="25" spans="1:7" ht="13.50" thickBot="1" customHeight="1">
      <c r="A25" s="1" t="s">
        <v>57</v>
      </c>
      <c r="B25" s="1"/>
      <c r="C25" s="10" t="s">
        <v>58</v>
      </c>
      <c r="D25" s="1" t="s">
        <v>59</v>
      </c>
      <c r="E25" s="13">
        <v>0.2</v>
      </c>
      <c r="F25" s="14">
        <v>371.24</v>
      </c>
      <c r="G25" s="14">
        <f ca="1">ROUND(INDIRECT(ADDRESS(ROW()+(0), COLUMN()+(-2), 1))*INDIRECT(ADDRESS(ROW()+(0), COLUMN()+(-1), 1)), 2)</f>
        <v>74.25</v>
      </c>
    </row>
    <row r="26" spans="1:7" ht="13.50" thickBot="1" customHeight="1">
      <c r="A26" s="15"/>
      <c r="B26" s="15"/>
      <c r="C26" s="15"/>
      <c r="D26" s="15"/>
      <c r="E26" s="9" t="s">
        <v>60</v>
      </c>
      <c r="F26" s="9"/>
      <c r="G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2647.24</v>
      </c>
    </row>
    <row r="27" spans="1:7" ht="13.50" thickBot="1" customHeight="1">
      <c r="A27" s="15">
        <v>2</v>
      </c>
      <c r="B27" s="15"/>
      <c r="C27" s="15"/>
      <c r="D27" s="18" t="s">
        <v>61</v>
      </c>
      <c r="E27" s="18"/>
      <c r="F27" s="15"/>
      <c r="G27" s="15"/>
    </row>
    <row r="28" spans="1:7" ht="13.50" thickBot="1" customHeight="1">
      <c r="A28" s="1" t="s">
        <v>62</v>
      </c>
      <c r="B28" s="1"/>
      <c r="C28" s="10" t="s">
        <v>63</v>
      </c>
      <c r="D28" s="1" t="s">
        <v>64</v>
      </c>
      <c r="E28" s="13">
        <v>0.065</v>
      </c>
      <c r="F28" s="14">
        <v>43.04</v>
      </c>
      <c r="G28" s="14">
        <f ca="1">ROUND(INDIRECT(ADDRESS(ROW()+(0), COLUMN()+(-2), 1))*INDIRECT(ADDRESS(ROW()+(0), COLUMN()+(-1), 1)), 2)</f>
        <v>2.8</v>
      </c>
    </row>
    <row r="29" spans="1:7" ht="13.50" thickBot="1" customHeight="1">
      <c r="A29" s="15"/>
      <c r="B29" s="15"/>
      <c r="C29" s="15"/>
      <c r="D29" s="15"/>
      <c r="E29" s="9" t="s">
        <v>65</v>
      </c>
      <c r="F29" s="9"/>
      <c r="G29" s="17">
        <f ca="1">ROUND(SUM(INDIRECT(ADDRESS(ROW()+(-1), COLUMN()+(0), 1))), 2)</f>
        <v>2.8</v>
      </c>
    </row>
    <row r="30" spans="1:7" ht="13.50" thickBot="1" customHeight="1">
      <c r="A30" s="15">
        <v>3</v>
      </c>
      <c r="B30" s="15"/>
      <c r="C30" s="15"/>
      <c r="D30" s="18" t="s">
        <v>66</v>
      </c>
      <c r="E30" s="18"/>
      <c r="F30" s="15"/>
      <c r="G30" s="15"/>
    </row>
    <row r="31" spans="1:7" ht="13.50" thickBot="1" customHeight="1">
      <c r="A31" s="1" t="s">
        <v>67</v>
      </c>
      <c r="B31" s="1"/>
      <c r="C31" s="10" t="s">
        <v>68</v>
      </c>
      <c r="D31" s="1" t="s">
        <v>69</v>
      </c>
      <c r="E31" s="11">
        <v>0.639</v>
      </c>
      <c r="F31" s="12">
        <v>237.76</v>
      </c>
      <c r="G31" s="12">
        <f ca="1">ROUND(INDIRECT(ADDRESS(ROW()+(0), COLUMN()+(-2), 1))*INDIRECT(ADDRESS(ROW()+(0), COLUMN()+(-1), 1)), 2)</f>
        <v>151.93</v>
      </c>
    </row>
    <row r="32" spans="1:7" ht="13.50" thickBot="1" customHeight="1">
      <c r="A32" s="1" t="s">
        <v>70</v>
      </c>
      <c r="B32" s="1"/>
      <c r="C32" s="10" t="s">
        <v>71</v>
      </c>
      <c r="D32" s="1" t="s">
        <v>72</v>
      </c>
      <c r="E32" s="11">
        <v>1.429</v>
      </c>
      <c r="F32" s="12">
        <v>157.61</v>
      </c>
      <c r="G32" s="12">
        <f ca="1">ROUND(INDIRECT(ADDRESS(ROW()+(0), COLUMN()+(-2), 1))*INDIRECT(ADDRESS(ROW()+(0), COLUMN()+(-1), 1)), 2)</f>
        <v>225.22</v>
      </c>
    </row>
    <row r="33" spans="1:7" ht="13.50" thickBot="1" customHeight="1">
      <c r="A33" s="1" t="s">
        <v>73</v>
      </c>
      <c r="B33" s="1"/>
      <c r="C33" s="10" t="s">
        <v>74</v>
      </c>
      <c r="D33" s="1" t="s">
        <v>75</v>
      </c>
      <c r="E33" s="11">
        <v>0.16</v>
      </c>
      <c r="F33" s="12">
        <v>237.76</v>
      </c>
      <c r="G33" s="12">
        <f ca="1">ROUND(INDIRECT(ADDRESS(ROW()+(0), COLUMN()+(-2), 1))*INDIRECT(ADDRESS(ROW()+(0), COLUMN()+(-1), 1)), 2)</f>
        <v>38.04</v>
      </c>
    </row>
    <row r="34" spans="1:7" ht="13.50" thickBot="1" customHeight="1">
      <c r="A34" s="1" t="s">
        <v>76</v>
      </c>
      <c r="B34" s="1"/>
      <c r="C34" s="10" t="s">
        <v>77</v>
      </c>
      <c r="D34" s="1" t="s">
        <v>78</v>
      </c>
      <c r="E34" s="11">
        <v>0.16</v>
      </c>
      <c r="F34" s="12">
        <v>164.16</v>
      </c>
      <c r="G34" s="12">
        <f ca="1">ROUND(INDIRECT(ADDRESS(ROW()+(0), COLUMN()+(-2), 1))*INDIRECT(ADDRESS(ROW()+(0), COLUMN()+(-1), 1)), 2)</f>
        <v>26.27</v>
      </c>
    </row>
    <row r="35" spans="1:7" ht="13.50" thickBot="1" customHeight="1">
      <c r="A35" s="1" t="s">
        <v>79</v>
      </c>
      <c r="B35" s="1"/>
      <c r="C35" s="10" t="s">
        <v>80</v>
      </c>
      <c r="D35" s="1" t="s">
        <v>81</v>
      </c>
      <c r="E35" s="11">
        <v>0.062</v>
      </c>
      <c r="F35" s="12">
        <v>244.81</v>
      </c>
      <c r="G35" s="12">
        <f ca="1">ROUND(INDIRECT(ADDRESS(ROW()+(0), COLUMN()+(-2), 1))*INDIRECT(ADDRESS(ROW()+(0), COLUMN()+(-1), 1)), 2)</f>
        <v>15.18</v>
      </c>
    </row>
    <row r="36" spans="1:7" ht="13.50" thickBot="1" customHeight="1">
      <c r="A36" s="1" t="s">
        <v>82</v>
      </c>
      <c r="B36" s="1"/>
      <c r="C36" s="10" t="s">
        <v>83</v>
      </c>
      <c r="D36" s="1" t="s">
        <v>84</v>
      </c>
      <c r="E36" s="13">
        <v>0.062</v>
      </c>
      <c r="F36" s="14">
        <v>164.16</v>
      </c>
      <c r="G36" s="14">
        <f ca="1">ROUND(INDIRECT(ADDRESS(ROW()+(0), COLUMN()+(-2), 1))*INDIRECT(ADDRESS(ROW()+(0), COLUMN()+(-1), 1)), 2)</f>
        <v>10.18</v>
      </c>
    </row>
    <row r="37" spans="1:7" ht="13.50" thickBot="1" customHeight="1">
      <c r="A37" s="15"/>
      <c r="B37" s="15"/>
      <c r="C37" s="15"/>
      <c r="D37" s="15"/>
      <c r="E37" s="9" t="s">
        <v>85</v>
      </c>
      <c r="F37" s="9"/>
      <c r="G37" s="17">
        <f ca="1">ROUND(SUM(INDIRECT(ADDRESS(ROW()+(-1), COLUMN()+(0), 1)),INDIRECT(ADDRESS(ROW()+(-2), COLUMN()+(0), 1)),INDIRECT(ADDRESS(ROW()+(-3), COLUMN()+(0), 1)),INDIRECT(ADDRESS(ROW()+(-4), COLUMN()+(0), 1)),INDIRECT(ADDRESS(ROW()+(-5), COLUMN()+(0), 1)),INDIRECT(ADDRESS(ROW()+(-6), COLUMN()+(0), 1))), 2)</f>
        <v>466.82</v>
      </c>
    </row>
    <row r="38" spans="1:7" ht="13.50" thickBot="1" customHeight="1">
      <c r="A38" s="15">
        <v>4</v>
      </c>
      <c r="B38" s="15"/>
      <c r="C38" s="15"/>
      <c r="D38" s="18" t="s">
        <v>86</v>
      </c>
      <c r="E38" s="18"/>
      <c r="F38" s="15"/>
      <c r="G38" s="15"/>
    </row>
    <row r="39" spans="1:7" ht="13.50" thickBot="1" customHeight="1">
      <c r="A39" s="19"/>
      <c r="B39" s="19"/>
      <c r="C39" s="20" t="s">
        <v>87</v>
      </c>
      <c r="D39" s="19" t="s">
        <v>88</v>
      </c>
      <c r="E39" s="13">
        <v>2</v>
      </c>
      <c r="F39" s="14">
        <f ca="1">ROUND(SUM(INDIRECT(ADDRESS(ROW()+(-2), COLUMN()+(1), 1)),INDIRECT(ADDRESS(ROW()+(-10), COLUMN()+(1), 1)),INDIRECT(ADDRESS(ROW()+(-13), COLUMN()+(1), 1))), 2)</f>
        <v>3116.86</v>
      </c>
      <c r="G39" s="14">
        <f ca="1">ROUND(INDIRECT(ADDRESS(ROW()+(0), COLUMN()+(-2), 1))*INDIRECT(ADDRESS(ROW()+(0), COLUMN()+(-1), 1))/100, 2)</f>
        <v>62.34</v>
      </c>
    </row>
    <row r="40" spans="1:7" ht="13.50" thickBot="1" customHeight="1">
      <c r="A40" s="21" t="s">
        <v>89</v>
      </c>
      <c r="B40" s="21"/>
      <c r="C40" s="22"/>
      <c r="D40" s="23"/>
      <c r="E40" s="24" t="s">
        <v>90</v>
      </c>
      <c r="F40" s="25"/>
      <c r="G40" s="26">
        <f ca="1">ROUND(SUM(INDIRECT(ADDRESS(ROW()+(-1), COLUMN()+(0), 1)),INDIRECT(ADDRESS(ROW()+(-3), COLUMN()+(0), 1)),INDIRECT(ADDRESS(ROW()+(-11), COLUMN()+(0), 1)),INDIRECT(ADDRESS(ROW()+(-14), COLUMN()+(0), 1))), 2)</f>
        <v>3179.2</v>
      </c>
    </row>
  </sheetData>
  <mergeCells count="44">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E26:F26"/>
    <mergeCell ref="A27:B27"/>
    <mergeCell ref="D27:E27"/>
    <mergeCell ref="A28:B28"/>
    <mergeCell ref="A29:B29"/>
    <mergeCell ref="E29:F29"/>
    <mergeCell ref="A30:B30"/>
    <mergeCell ref="D30:E30"/>
    <mergeCell ref="A31:B31"/>
    <mergeCell ref="A32:B32"/>
    <mergeCell ref="A33:B33"/>
    <mergeCell ref="A34:B34"/>
    <mergeCell ref="A35:B35"/>
    <mergeCell ref="A36:B36"/>
    <mergeCell ref="A37:B37"/>
    <mergeCell ref="E37:F37"/>
    <mergeCell ref="A38:B38"/>
    <mergeCell ref="D38:E38"/>
    <mergeCell ref="A39:B39"/>
    <mergeCell ref="A40:D40"/>
    <mergeCell ref="E40:F40"/>
  </mergeCells>
  <pageMargins left="0.147638" right="0.147638" top="0.206693" bottom="0.206693" header="0.0" footer="0.0"/>
  <pageSetup paperSize="9" orientation="portrait"/>
  <rowBreaks count="0" manualBreakCount="0">
    </rowBreaks>
</worksheet>
</file>