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<sst xmlns="http://schemas.openxmlformats.org/spreadsheetml/2006/main" count="73" uniqueCount="73">
  <si>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</si>
  <si>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QAB310</t>
  </si>
  <si>
    <t xml:space="preserve">m²</t>
  </si>
  <si>
    <t xml:space="preserve">Techo plano transitable, no ventilado, con piso fijo, para tráfico rodado. Impermeabilización con membranas preelaboradas asfálticas.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</si>
  <si>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15%, para tráfico rodado. FORMACIÓN DE PENDIENTES: mediante encintado de limatesas, limahoyas y juntas con fajas fajas fajas fajas fajas maestras de ladrillo cerámico hueco doble y capa de hormigón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monocapa, adherida, formada por membrana preelaborada de betún modificado con elastómero SBS, masa nominal 4,8 kg/m², con armadura de fieltro de poliéster no tejido de 160 g/m², mejorada con membrana preelaborada de betún aditivado con plastómero APP, previa imprimación con emulsión asfáltica aniónica con cargas; CAPA DE PROTECCIÓN: piso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</si>
  <si>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</si>
  <si>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</si>
  <si>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</si>
  <si>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</si>
  <si>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</si>
  <si>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</si>
  <si>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</si>
  <si>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</si>
  <si>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</si>
  <si>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</si>
  <si>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mt01arl030ab</t>
  </si>
  <si>
    <t xml:space="preserve">m³</t>
  </si>
  <si>
    <t xml:space="preserve">Arcilla expandida, suministrada en sacos Big Bag.</t>
  </si>
  <si>
    <t xml:space="preserve">mt08cem000g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</si>
  <si>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</si>
  <si>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</si>
  <si>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</si>
  <si>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</si>
  <si>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</si>
  <si>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</si>
  <si>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</si>
  <si>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</si>
  <si>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mt01arg005a</t>
  </si>
  <si>
    <t xml:space="preserve">t</t>
  </si>
  <si>
    <t xml:space="preserve">Arena de cantera, para mortero preparado en obra.</t>
  </si>
  <si>
    <t xml:space="preserve">mt14lba010s</t>
  </si>
  <si>
    <t xml:space="preserve">m²</t>
  </si>
  <si>
    <t xml:space="preserve">Membrana preelaborada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</si>
  <si>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</si>
  <si>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</si>
  <si>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Membrana preelaborada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</si>
  <si>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</si>
  <si>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</si>
  <si>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</si>
  <si>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</si>
  <si>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</si>
  <si>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</si>
  <si>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</si>
  <si>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</si>
  <si>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</si>
  <si>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</si>
  <si>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</si>
  <si>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</si>
  <si>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</si>
  <si>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</si>
  <si>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</si>
  <si>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</si>
  <si>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</si>
  <si>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</si>
  <si>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</si>
  <si>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</si>
  <si>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</si>
  <si>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</si>
  <si>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</si>
  <si>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</si>
  <si>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</si>
  <si>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</si>
  <si>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</si>
  <si>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</si>
  <si>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</si>
  <si>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</si>
  <si>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</si>
  <si>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</si>
  <si>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</si>
  <si>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</si>
  <si>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</si>
  <si>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560,47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</si>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</sst>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40" customWidth="1"/>
    <col min="6" max="6" width="12.24" customWidth="1"/>
    <col min="7" max="7" width="13.7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3.73</v>
      </c>
      <c r="H10" s="12">
        <f ca="1">ROUND(INDIRECT(ADDRESS(ROW()+(0), COLUMN()+(-2), 1))*INDIRECT(ADDRESS(ROW()+(0), COLUMN()+(-1), 1)), 2)</f>
        <v>11.19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3648.37</v>
      </c>
      <c r="H11" s="12">
        <f ca="1">ROUND(INDIRECT(ADDRESS(ROW()+(0), COLUMN()+(-2), 1))*INDIRECT(ADDRESS(ROW()+(0), COLUMN()+(-1), 1)), 2)</f>
        <v>383.08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7.54</v>
      </c>
      <c r="H12" s="12">
        <f ca="1">ROUND(INDIRECT(ADDRESS(ROW()+(0), COLUMN()+(-2), 1))*INDIRECT(ADDRESS(ROW()+(0), COLUMN()+(-1), 1)), 2)</f>
        <v>188.5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39.32</v>
      </c>
      <c r="H13" s="12">
        <f ca="1">ROUND(INDIRECT(ADDRESS(ROW()+(0), COLUMN()+(-2), 1))*INDIRECT(ADDRESS(ROW()+(0), COLUMN()+(-1), 1)), 2)</f>
        <v>0.43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58.53</v>
      </c>
      <c r="H14" s="12">
        <f ca="1">ROUND(INDIRECT(ADDRESS(ROW()+(0), COLUMN()+(-2), 1))*INDIRECT(ADDRESS(ROW()+(0), COLUMN()+(-1), 1)), 2)</f>
        <v>0.59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522.48</v>
      </c>
      <c r="H15" s="12">
        <f ca="1">ROUND(INDIRECT(ADDRESS(ROW()+(0), COLUMN()+(-2), 1))*INDIRECT(ADDRESS(ROW()+(0), COLUMN()+(-1), 1)), 2)</f>
        <v>17.24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330.76</v>
      </c>
      <c r="H16" s="12">
        <f ca="1">ROUND(INDIRECT(ADDRESS(ROW()+(0), COLUMN()+(-2), 1))*INDIRECT(ADDRESS(ROW()+(0), COLUMN()+(-1), 1)), 2)</f>
        <v>363.84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113.77</v>
      </c>
      <c r="H17" s="12">
        <f ca="1">ROUND(INDIRECT(ADDRESS(ROW()+(0), COLUMN()+(-2), 1))*INDIRECT(ADDRESS(ROW()+(0), COLUMN()+(-1), 1)), 2)</f>
        <v>125.15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55.52</v>
      </c>
      <c r="H18" s="12">
        <f ca="1">ROUND(INDIRECT(ADDRESS(ROW()+(0), COLUMN()+(-2), 1))*INDIRECT(ADDRESS(ROW()+(0), COLUMN()+(-1), 1)), 2)</f>
        <v>16.66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1558.83</v>
      </c>
      <c r="H19" s="14">
        <f ca="1">ROUND(INDIRECT(ADDRESS(ROW()+(0), COLUMN()+(-2), 1))*INDIRECT(ADDRESS(ROW()+(0), COLUMN()+(-1), 1)), 2)</f>
        <v>286.82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1393.5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2">
        <v>2058.36</v>
      </c>
      <c r="H22" s="12">
        <f ca="1">ROUND(INDIRECT(ADDRESS(ROW()+(0), COLUMN()+(-2), 1))*INDIRECT(ADDRESS(ROW()+(0), COLUMN()+(-1), 1)), 2)</f>
        <v>16.47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0.004</v>
      </c>
      <c r="G23" s="12">
        <v>424.79</v>
      </c>
      <c r="H23" s="12">
        <f ca="1">ROUND(INDIRECT(ADDRESS(ROW()+(0), COLUMN()+(-2), 1))*INDIRECT(ADDRESS(ROW()+(0), COLUMN()+(-1), 1)), 2)</f>
        <v>1.7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0.096</v>
      </c>
      <c r="G24" s="14">
        <v>43.04</v>
      </c>
      <c r="H24" s="14">
        <f ca="1">ROUND(INDIRECT(ADDRESS(ROW()+(0), COLUMN()+(-2), 1))*INDIRECT(ADDRESS(ROW()+(0), COLUMN()+(-1), 1)), 2)</f>
        <v>4.13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22.3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0.358</v>
      </c>
      <c r="G27" s="12">
        <v>237.76</v>
      </c>
      <c r="H27" s="12">
        <f ca="1">ROUND(INDIRECT(ADDRESS(ROW()+(0), COLUMN()+(-2), 1))*INDIRECT(ADDRESS(ROW()+(0), COLUMN()+(-1), 1)), 2)</f>
        <v>85.12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0.728</v>
      </c>
      <c r="G28" s="12">
        <v>157.61</v>
      </c>
      <c r="H28" s="12">
        <f ca="1">ROUND(INDIRECT(ADDRESS(ROW()+(0), COLUMN()+(-2), 1))*INDIRECT(ADDRESS(ROW()+(0), COLUMN()+(-1), 1)), 2)</f>
        <v>114.74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0.123</v>
      </c>
      <c r="G29" s="12">
        <v>237.76</v>
      </c>
      <c r="H29" s="12">
        <f ca="1">ROUND(INDIRECT(ADDRESS(ROW()+(0), COLUMN()+(-2), 1))*INDIRECT(ADDRESS(ROW()+(0), COLUMN()+(-1), 1)), 2)</f>
        <v>29.24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0.123</v>
      </c>
      <c r="G30" s="14">
        <v>164.16</v>
      </c>
      <c r="H30" s="14">
        <f ca="1">ROUND(INDIRECT(ADDRESS(ROW()+(0), COLUMN()+(-2), 1))*INDIRECT(ADDRESS(ROW()+(0), COLUMN()+(-1), 1)), 2)</f>
        <v>20.19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249.29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1665.09</v>
      </c>
      <c r="H33" s="14">
        <f ca="1">ROUND(INDIRECT(ADDRESS(ROW()+(0), COLUMN()+(-2), 1))*INDIRECT(ADDRESS(ROW()+(0), COLUMN()+(-1), 1))/100, 2)</f>
        <v>33.3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1698.39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