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<sst xmlns="http://schemas.openxmlformats.org/spreadsheetml/2006/main" count="53" uniqueCount="53">
  <si>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</si>
  <si>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IOJ020</t>
  </si>
  <si>
    <t xml:space="preserve">m</t>
  </si>
  <si>
    <t xml:space="preserve">Protección pasiva contra incendios de estructura metálica, con placas de yeso laminado.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</si>
  <si>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3 caras y con una resistencia al fuego de 30 minutos, mediante recubrimiento con placas de yeso laminado incombustibles,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</si>
  <si>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</si>
  <si>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</si>
  <si>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</si>
  <si>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</si>
  <si>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</si>
  <si>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</si>
  <si>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</si>
  <si>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mt12psg200e</t>
  </si>
  <si>
    <t xml:space="preserve">m</t>
  </si>
  <si>
    <t xml:space="preserve">Perfil angular 30x30x0,7 mm, de acero galvanizado.</t>
  </si>
  <si>
    <t xml:space="preserve">mt12psg082</t>
  </si>
  <si>
    <t xml:space="preserve">Ud</t>
  </si>
  <si>
    <t xml:space="preserve">Fijación para hormigón.</t>
  </si>
  <si>
    <t xml:space="preserve">mt12psg050c</t>
  </si>
  <si>
    <t xml:space="preserve">m</t>
  </si>
  <si>
    <t xml:space="preserve">Faja maestra 60/27 de chapa de acero galvanizado, de ancho 60 mm.</t>
  </si>
  <si>
    <t xml:space="preserve">mt12pmk011a</t>
  </si>
  <si>
    <t xml:space="preserve">Ud</t>
  </si>
  <si>
    <t xml:space="preserve">Clip de protección de 72x48x41 mm.</t>
  </si>
  <si>
    <t xml:space="preserve">mt12psg010l</t>
  </si>
  <si>
    <t xml:space="preserve">m²</t>
  </si>
  <si>
    <t xml:space="preserve">Placa de yeso laminado reforzada con tejido de fibra GM-F / 1200 / longitud / 15 / con los bordes longitudinales afinados, revestido en cara y dorso por tejido de fibra de vidrio no combustible.</t>
  </si>
  <si>
    <t xml:space="preserve">mt12psg010o</t>
  </si>
  <si>
    <t xml:space="preserve">m²</t>
  </si>
  <si>
    <t xml:space="preserve">Placa de yeso laminado reforzada con tejido de fibra GM-F / 1200 / longitud / 25 / con los bordes longitudinales afinados, revestido en cara y dorso por tejido de fibra de vidrio no combustible.</t>
  </si>
  <si>
    <t xml:space="preserve">mt12psg081b</t>
  </si>
  <si>
    <t xml:space="preserve">Ud</t>
  </si>
  <si>
    <t xml:space="preserve">Tornillo autoperforante 3,5x25 mm.</t>
  </si>
  <si>
    <t xml:space="preserve">mt12psg030a</t>
  </si>
  <si>
    <t xml:space="preserve">kg</t>
  </si>
  <si>
    <t xml:space="preserve">Pasta para juntas.</t>
  </si>
  <si>
    <t xml:space="preserve">mt12psg040</t>
  </si>
  <si>
    <t xml:space="preserve">m</t>
  </si>
  <si>
    <t xml:space="preserve">Cinta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</si>
  <si>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</si>
  <si>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</si>
  <si>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</si>
  <si>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</si>
  <si>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mamparas y sistemas de placas.</t>
  </si>
  <si>
    <t xml:space="preserve">mo100</t>
  </si>
  <si>
    <t xml:space="preserve">h</t>
  </si>
  <si>
    <t xml:space="preserve">Medio oficial colocador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</si>
  <si>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</si>
  <si>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</si>
  <si>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</si>
  <si>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</si>
  <si>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489,36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</si>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</sst>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4.29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2.000000</v>
      </c>
      <c r="F10" s="12">
        <v>24.320000</v>
      </c>
      <c r="G10" s="12">
        <f ca="1">ROUND(INDIRECT(ADDRESS(ROW()+(0), COLUMN()+(-2), 1))*INDIRECT(ADDRESS(ROW()+(0), COLUMN()+(-1), 1)), 2)</f>
        <v>48.640000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3.200000</v>
      </c>
      <c r="F11" s="12">
        <v>6.420000</v>
      </c>
      <c r="G11" s="12">
        <f ca="1">ROUND(INDIRECT(ADDRESS(ROW()+(0), COLUMN()+(-2), 1))*INDIRECT(ADDRESS(ROW()+(0), COLUMN()+(-1), 1)), 2)</f>
        <v>20.540000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2.000000</v>
      </c>
      <c r="F12" s="12">
        <v>43.900000</v>
      </c>
      <c r="G12" s="12">
        <f ca="1">ROUND(INDIRECT(ADDRESS(ROW()+(0), COLUMN()+(-2), 1))*INDIRECT(ADDRESS(ROW()+(0), COLUMN()+(-1), 1)), 2)</f>
        <v>87.800000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3.200000</v>
      </c>
      <c r="F13" s="12">
        <v>39.920000</v>
      </c>
      <c r="G13" s="12">
        <f ca="1">ROUND(INDIRECT(ADDRESS(ROW()+(0), COLUMN()+(-2), 1))*INDIRECT(ADDRESS(ROW()+(0), COLUMN()+(-1), 1)), 2)</f>
        <v>127.740000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0.475000</v>
      </c>
      <c r="F14" s="12">
        <v>622.360000</v>
      </c>
      <c r="G14" s="12">
        <f ca="1">ROUND(INDIRECT(ADDRESS(ROW()+(0), COLUMN()+(-2), 1))*INDIRECT(ADDRESS(ROW()+(0), COLUMN()+(-1), 1)), 2)</f>
        <v>295.620000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0.292000</v>
      </c>
      <c r="F15" s="12">
        <v>884.890000</v>
      </c>
      <c r="G15" s="12">
        <f ca="1">ROUND(INDIRECT(ADDRESS(ROW()+(0), COLUMN()+(-2), 1))*INDIRECT(ADDRESS(ROW()+(0), COLUMN()+(-1), 1)), 2)</f>
        <v>258.390000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30.000000</v>
      </c>
      <c r="F16" s="12">
        <v>0.270000</v>
      </c>
      <c r="G16" s="12">
        <f ca="1">ROUND(INDIRECT(ADDRESS(ROW()+(0), COLUMN()+(-2), 1))*INDIRECT(ADDRESS(ROW()+(0), COLUMN()+(-1), 1)), 2)</f>
        <v>8.100000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2.550000</v>
      </c>
      <c r="F17" s="12">
        <v>38.530000</v>
      </c>
      <c r="G17" s="12">
        <f ca="1">ROUND(INDIRECT(ADDRESS(ROW()+(0), COLUMN()+(-2), 1))*INDIRECT(ADDRESS(ROW()+(0), COLUMN()+(-1), 1)), 2)</f>
        <v>98.250000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2.000000</v>
      </c>
      <c r="F18" s="14">
        <v>1.040000</v>
      </c>
      <c r="G18" s="14">
        <f ca="1">ROUND(INDIRECT(ADDRESS(ROW()+(0), COLUMN()+(-2), 1))*INDIRECT(ADDRESS(ROW()+(0), COLUMN()+(-1), 1)), 2)</f>
        <v>2.080000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947.160000</v>
      </c>
    </row>
    <row r="20" spans="1:7" ht="13.50" thickBot="1" customHeight="1">
      <c r="A20" s="15">
        <v>2.000000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0.180000</v>
      </c>
      <c r="F21" s="12">
        <v>244.810000</v>
      </c>
      <c r="G21" s="12">
        <f ca="1">ROUND(INDIRECT(ADDRESS(ROW()+(0), COLUMN()+(-2), 1))*INDIRECT(ADDRESS(ROW()+(0), COLUMN()+(-1), 1)), 2)</f>
        <v>44.070000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0.180000</v>
      </c>
      <c r="F22" s="14">
        <v>164.160000</v>
      </c>
      <c r="G22" s="14">
        <f ca="1">ROUND(INDIRECT(ADDRESS(ROW()+(0), COLUMN()+(-2), 1))*INDIRECT(ADDRESS(ROW()+(0), COLUMN()+(-1), 1)), 2)</f>
        <v>29.550000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73.620000</v>
      </c>
    </row>
    <row r="24" spans="1:7" ht="13.50" thickBot="1" customHeight="1">
      <c r="A24" s="15">
        <v>3.000000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2.000000</v>
      </c>
      <c r="F25" s="14">
        <f ca="1">ROUND(SUM(INDIRECT(ADDRESS(ROW()+(-2), COLUMN()+(1), 1)),INDIRECT(ADDRESS(ROW()+(-6), COLUMN()+(1), 1))), 2)</f>
        <v>1020.780000</v>
      </c>
      <c r="G25" s="14">
        <f ca="1">ROUND(INDIRECT(ADDRESS(ROW()+(0), COLUMN()+(-2), 1))*INDIRECT(ADDRESS(ROW()+(0), COLUMN()+(-1), 1))/100, 2)</f>
        <v>20.420000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1041.200000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