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<sst xmlns="http://schemas.openxmlformats.org/spreadsheetml/2006/main" count="41" uniqueCount="41">
  <si>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</si>
  <si>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ICG243</t>
  </si>
  <si>
    <t xml:space="preserve">Ud</t>
  </si>
  <si>
    <t xml:space="preserve">Conjunto de calderas a gas, de condensación, murales.</t>
  </si>
  <si>
    <r>
      <rPr>
        <sz val="8.25"/>
        <color rgb="FF000000"/>
        <rFont val="Arial"/>
        <family val="2"/>
      </rPr>
      <t xml:space="preserve">Conjunto de 2 calderas en cascada, siendo cada una de ellas una caldera mural, de condensación, con intercambiador de tubos de aluminio aleteados y quemador modulante de gas natural, para calefacción, potencia útil modulante de 13 a 65 kW, peso 70 kg, dimensiones 980x520x465 mm. Incluso válvula de seguridad, purgadores, pirostato y desagüe a sumidero para el vaciado de la caldera y el drenaje de la válvula de seguridad, sin incluir el conducto para evacuación de los productos de la combustión. Totalmente montado, conexionado y probado.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</si>
  <si>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</si>
  <si>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</si>
  <si>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</si>
  <si>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</si>
  <si>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</si>
  <si>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</si>
  <si>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</si>
  <si>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mt38cbu070fa</t>
  </si>
  <si>
    <t xml:space="preserve">Ud</t>
  </si>
  <si>
    <t xml:space="preserve">Caldera mural, de condensación, con intercambiador de tubos de aluminio aleteados y quemador modulante de gas natural, para calefacción, potencia útil modulante de 13 a 65 kW, peso 70 kg, dimensiones 980x520x465 mm.</t>
  </si>
  <si>
    <t xml:space="preserve">mt37svs010a</t>
  </si>
  <si>
    <t xml:space="preserve">Ud</t>
  </si>
  <si>
    <t xml:space="preserve">Válvula de seguridad, de latón, con rosca de 1/2" de diámetro, tarada a 3 bar de presión.</t>
  </si>
  <si>
    <t xml:space="preserve">mt37sgl020d</t>
  </si>
  <si>
    <t xml:space="preserve">Ud</t>
  </si>
  <si>
    <t xml:space="preserve">Purgador automático de aire con boya y rosca de 1/2" de diámetro, cuerpo y tapa de latón, para una presión máxima de trabajo de 10 bar y una temperatura máxima de 110°C.</t>
  </si>
  <si>
    <t xml:space="preserve">mt38www050</t>
  </si>
  <si>
    <t xml:space="preserve">Ud</t>
  </si>
  <si>
    <t xml:space="preserve">Desagüe a sumidero, para el drenaje de la válvula de seguridad, compuesto por 1 m de tubo de acero negro de 1/2" y embudo desagüe, incluso accesorios y piezas especiales.</t>
  </si>
  <si>
    <t xml:space="preserve">mt38www010</t>
  </si>
  <si>
    <t xml:space="preserve">Ud</t>
  </si>
  <si>
    <t xml:space="preserve">Material auxiliar para instalaciones de calefacción.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</si>
  <si>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</si>
  <si>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</si>
  <si>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</si>
  <si>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</si>
  <si>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calefaccionista.</t>
  </si>
  <si>
    <t xml:space="preserve">mo103</t>
  </si>
  <si>
    <t xml:space="preserve">h</t>
  </si>
  <si>
    <t xml:space="preserve">Medio oficial calefaccionista.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</si>
  <si>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</si>
  <si>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</si>
  <si>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</si>
  <si>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</si>
  <si>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467.331,30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</si>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</sst>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69.87" customWidth="1"/>
    <col min="5" max="5" width="10.03" customWidth="1"/>
    <col min="6" max="6" width="13.94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2</v>
      </c>
      <c r="F10" s="12">
        <v>238639</v>
      </c>
      <c r="G10" s="12">
        <f ca="1">ROUND(INDIRECT(ADDRESS(ROW()+(0), COLUMN()+(-2), 1))*INDIRECT(ADDRESS(ROW()+(0), COLUMN()+(-1), 1)), 2)</f>
        <v>477279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155.67</v>
      </c>
      <c r="G11" s="12">
        <f ca="1">ROUND(INDIRECT(ADDRESS(ROW()+(0), COLUMN()+(-2), 1))*INDIRECT(ADDRESS(ROW()+(0), COLUMN()+(-1), 1)), 2)</f>
        <v>155.67</v>
      </c>
    </row>
    <row r="12" spans="1:7" ht="34.50" thickBot="1" customHeight="1">
      <c r="A12" s="1" t="s">
        <v>18</v>
      </c>
      <c r="B12" s="1"/>
      <c r="C12" s="10" t="s">
        <v>19</v>
      </c>
      <c r="D12" s="1" t="s">
        <v>20</v>
      </c>
      <c r="E12" s="11">
        <v>2</v>
      </c>
      <c r="F12" s="12">
        <v>307.92</v>
      </c>
      <c r="G12" s="12">
        <f ca="1">ROUND(INDIRECT(ADDRESS(ROW()+(0), COLUMN()+(-2), 1))*INDIRECT(ADDRESS(ROW()+(0), COLUMN()+(-1), 1)), 2)</f>
        <v>615.84</v>
      </c>
    </row>
    <row r="13" spans="1:7" ht="34.50" thickBot="1" customHeight="1">
      <c r="A13" s="1" t="s">
        <v>21</v>
      </c>
      <c r="B13" s="1"/>
      <c r="C13" s="10" t="s">
        <v>22</v>
      </c>
      <c r="D13" s="1" t="s">
        <v>23</v>
      </c>
      <c r="E13" s="11">
        <v>1</v>
      </c>
      <c r="F13" s="12">
        <v>895.46</v>
      </c>
      <c r="G13" s="12">
        <f ca="1">ROUND(INDIRECT(ADDRESS(ROW()+(0), COLUMN()+(-2), 1))*INDIRECT(ADDRESS(ROW()+(0), COLUMN()+(-1), 1)), 2)</f>
        <v>895.46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3">
        <v>1</v>
      </c>
      <c r="F14" s="14">
        <v>100.29</v>
      </c>
      <c r="G14" s="14">
        <f ca="1">ROUND(INDIRECT(ADDRESS(ROW()+(0), COLUMN()+(-2), 1))*INDIRECT(ADDRESS(ROW()+(0), COLUMN()+(-1), 1)), 2)</f>
        <v>100.29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479046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4.987</v>
      </c>
      <c r="F17" s="12">
        <v>387.56</v>
      </c>
      <c r="G17" s="12">
        <f ca="1">ROUND(INDIRECT(ADDRESS(ROW()+(0), COLUMN()+(-2), 1))*INDIRECT(ADDRESS(ROW()+(0), COLUMN()+(-1), 1)), 2)</f>
        <v>1932.76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4.987</v>
      </c>
      <c r="F18" s="14">
        <v>261.38</v>
      </c>
      <c r="G18" s="14">
        <f ca="1">ROUND(INDIRECT(ADDRESS(ROW()+(0), COLUMN()+(-2), 1))*INDIRECT(ADDRESS(ROW()+(0), COLUMN()+(-1), 1)), 2)</f>
        <v>1303.5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1))), 2)</f>
        <v>3236.26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9"/>
      <c r="B21" s="19"/>
      <c r="C21" s="20" t="s">
        <v>37</v>
      </c>
      <c r="D21" s="19" t="s">
        <v>38</v>
      </c>
      <c r="E21" s="13">
        <v>2</v>
      </c>
      <c r="F21" s="14">
        <f ca="1">ROUND(SUM(INDIRECT(ADDRESS(ROW()+(-2), COLUMN()+(1), 1)),INDIRECT(ADDRESS(ROW()+(-6), COLUMN()+(1), 1))), 2)</f>
        <v>482282</v>
      </c>
      <c r="G21" s="14">
        <f ca="1">ROUND(INDIRECT(ADDRESS(ROW()+(0), COLUMN()+(-2), 1))*INDIRECT(ADDRESS(ROW()+(0), COLUMN()+(-1), 1))/100, 2)</f>
        <v>9645.64</v>
      </c>
    </row>
    <row r="22" spans="1:7" ht="13.50" thickBot="1" customHeight="1">
      <c r="A22" s="21" t="s">
        <v>39</v>
      </c>
      <c r="B22" s="21"/>
      <c r="C22" s="22"/>
      <c r="D22" s="23"/>
      <c r="E22" s="24" t="s">
        <v>40</v>
      </c>
      <c r="F22" s="25"/>
      <c r="G22" s="26">
        <f ca="1">ROUND(SUM(INDIRECT(ADDRESS(ROW()+(-1), COLUMN()+(0), 1)),INDIRECT(ADDRESS(ROW()+(-3), COLUMN()+(0), 1)),INDIRECT(ADDRESS(ROW()+(-7), COLUMN()+(0), 1))), 2)</f>
        <v>491928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D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