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<sst xmlns="http://schemas.openxmlformats.org/spreadsheetml/2006/main" count="52" uniqueCount="52">
  <si>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</si>
  <si>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ICE110</t>
  </si>
  <si>
    <t xml:space="preserve">m²</t>
  </si>
  <si>
    <t xml:space="preserve">Sistema de calefacción y refrigeración por piso radiante, con capa de mortero.</t>
  </si>
  <si>
    <r>
      <rPr>
        <sz val="8.25"/>
        <color rgb="FF000000"/>
        <rFont val="Arial"/>
        <family val="2"/>
      </rPr>
      <t xml:space="preserve">Sistema de calefacción por piso radiante compuesto por banda de espuma de polietileno (PE), de 150x10 mm, panel portatubos aislante de poliestireno expandido (EPS), de 30 kg/m³ de densidad, de 1450x850 mm y 13 mm de espesor, tubo de polietileno reticulado (PE-Xa) con barrera de oxígeno y capa de protección de polietileno (PE) modificado, de 16 mm de diámetro exterior y 2 mm de espesor, y mortero autonivelante, con resistencia a compresión de 20 N/mm², resistencia a flexión de 4 N/mm², de 50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</si>
  <si>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</si>
  <si>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</si>
  <si>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</si>
  <si>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</si>
  <si>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</si>
  <si>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</si>
  <si>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</si>
  <si>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mt17epu021a</t>
  </si>
  <si>
    <t xml:space="preserve">m</t>
  </si>
  <si>
    <t xml:space="preserve">Banda de espuma de polietileno (PE), de 150x10 mm.</t>
  </si>
  <si>
    <t xml:space="preserve">mt17epu010a</t>
  </si>
  <si>
    <t xml:space="preserve">m²</t>
  </si>
  <si>
    <t xml:space="preserve">Panel portatubos aislante de poliestireno expandido (EPS), de 30 kg/m³ de densidad, de 1450x850 mm y 13 mm de espesor, paso del tubo múltiplo de 5 cm, válido para tubo de 16 y 17 mm de diámetro, con unión entre planchas por superposición para evitar puentes térmicos y filtraciones de mortero.</t>
  </si>
  <si>
    <t xml:space="preserve">mt37tpu012a</t>
  </si>
  <si>
    <t xml:space="preserve">m</t>
  </si>
  <si>
    <t xml:space="preserve">Tubo de polietileno reticulado (PE-Xa) con barrera de oxígeno y capa de protección de polietileno (PE) modificado, de 16 mm de diámetro exterior y 2 mm de espesor según ISO 15875-2.</t>
  </si>
  <si>
    <t xml:space="preserve">mt09mal020a</t>
  </si>
  <si>
    <t xml:space="preserve">m³</t>
  </si>
  <si>
    <t xml:space="preserve">Mortero autonivelante, con resistencia a compresión de 20 N/mm², resistencia a flexión de 4 N/mm², a base de sulfato cálcico, para espesores de 2,5 a 7,0 cm, usado en nivelación de pisos.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</si>
  <si>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</si>
  <si>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</si>
  <si>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</si>
  <si>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</si>
  <si>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</si>
  <si>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</si>
  <si>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</si>
  <si>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</si>
  <si>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</si>
  <si>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</si>
  <si>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</si>
  <si>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</si>
  <si>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</si>
  <si>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</si>
  <si>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</si>
  <si>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</si>
  <si>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mo031</t>
  </si>
  <si>
    <t xml:space="preserve">h</t>
  </si>
  <si>
    <t xml:space="preserve">Oficial albañil aplicador de mortero autonivelante.</t>
  </si>
  <si>
    <t xml:space="preserve">mo069</t>
  </si>
  <si>
    <t xml:space="preserve">h</t>
  </si>
  <si>
    <t xml:space="preserve">Medio oficial albañil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</si>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</sst>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97.52</v>
      </c>
      <c r="H10" s="12">
        <f ca="1">ROUND(INDIRECT(ADDRESS(ROW()+(0), COLUMN()+(-2), 1))*INDIRECT(ADDRESS(ROW()+(0), COLUMN()+(-1), 1)), 2)</f>
        <v>58.51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758.03</v>
      </c>
      <c r="H11" s="12">
        <f ca="1">ROUND(INDIRECT(ADDRESS(ROW()+(0), COLUMN()+(-2), 1))*INDIRECT(ADDRESS(ROW()+(0), COLUMN()+(-1), 1)), 2)</f>
        <v>758.03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</v>
      </c>
      <c r="G12" s="12">
        <v>63.37</v>
      </c>
      <c r="H12" s="12">
        <f ca="1">ROUND(INDIRECT(ADDRESS(ROW()+(0), COLUMN()+(-2), 1))*INDIRECT(ADDRESS(ROW()+(0), COLUMN()+(-1), 1)), 2)</f>
        <v>316.85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4948.85</v>
      </c>
      <c r="H13" s="12">
        <f ca="1">ROUND(INDIRECT(ADDRESS(ROW()+(0), COLUMN()+(-2), 1))*INDIRECT(ADDRESS(ROW()+(0), COLUMN()+(-1), 1)), 2)</f>
        <v>247.44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0.004</v>
      </c>
      <c r="G14" s="14">
        <v>39.32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1380.99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261.33</v>
      </c>
      <c r="H17" s="14">
        <f ca="1">ROUND(INDIRECT(ADDRESS(ROW()+(0), COLUMN()+(-2), 1))*INDIRECT(ADDRESS(ROW()+(0), COLUMN()+(-1), 1)), 2)</f>
        <v>15.16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15.16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0.814</v>
      </c>
      <c r="G20" s="12">
        <v>244.81</v>
      </c>
      <c r="H20" s="12">
        <f ca="1">ROUND(INDIRECT(ADDRESS(ROW()+(0), COLUMN()+(-2), 1))*INDIRECT(ADDRESS(ROW()+(0), COLUMN()+(-1), 1)), 2)</f>
        <v>199.28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0.814</v>
      </c>
      <c r="G21" s="12">
        <v>163.88</v>
      </c>
      <c r="H21" s="12">
        <f ca="1">ROUND(INDIRECT(ADDRESS(ROW()+(0), COLUMN()+(-2), 1))*INDIRECT(ADDRESS(ROW()+(0), COLUMN()+(-1), 1)), 2)</f>
        <v>133.4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0.061</v>
      </c>
      <c r="G22" s="12">
        <v>237.76</v>
      </c>
      <c r="H22" s="12">
        <f ca="1">ROUND(INDIRECT(ADDRESS(ROW()+(0), COLUMN()+(-2), 1))*INDIRECT(ADDRESS(ROW()+(0), COLUMN()+(-1), 1)), 2)</f>
        <v>14.5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0.061</v>
      </c>
      <c r="G23" s="14">
        <v>164.16</v>
      </c>
      <c r="H23" s="14">
        <f ca="1">ROUND(INDIRECT(ADDRESS(ROW()+(0), COLUMN()+(-2), 1))*INDIRECT(ADDRESS(ROW()+(0), COLUMN()+(-1), 1)), 2)</f>
        <v>10.01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357.19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1753.34</v>
      </c>
      <c r="H26" s="14">
        <f ca="1">ROUND(INDIRECT(ADDRESS(ROW()+(0), COLUMN()+(-2), 1))*INDIRECT(ADDRESS(ROW()+(0), COLUMN()+(-1), 1))/100, 2)</f>
        <v>35.07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1788.41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