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<sst xmlns="http://schemas.openxmlformats.org/spreadsheetml/2006/main" count="36" uniqueCount="36">
  <si>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</si>
  <si>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HBA010</t>
  </si>
  <si>
    <t xml:space="preserve">kg</t>
  </si>
  <si>
    <t xml:space="preserve">Acero laminado en caliente para bancada metálica antivibratoria.</t>
  </si>
  <si>
    <r>
      <rPr>
        <sz val="8.25"/>
        <color rgb="FF000000"/>
        <rFont val="Arial"/>
        <family val="2"/>
      </rPr>
      <t xml:space="preserve">Acero </t>
    </r>
    <r>
      <rPr>
        <b/>
        <sz val="8.25"/>
        <color rgb="FF000000"/>
        <rFont val="Arial"/>
        <family val="2"/>
      </rPr>
      <t xml:space="preserve">A 572 Grado 42</t>
    </r>
    <r>
      <rPr>
        <sz val="8.25"/>
        <color rgb="FF000000"/>
        <rFont val="Arial"/>
        <family val="2"/>
      </rPr>
      <t xml:space="preserve">, laminado en caliente, de las series, </t>
    </r>
    <r>
      <rPr>
        <b/>
        <sz val="8.25"/>
        <color rgb="FF000000"/>
        <rFont val="Arial"/>
        <family val="2"/>
      </rPr>
      <t xml:space="preserve">con capa de imprimación anticorrosiva</t>
    </r>
    <r>
      <rPr>
        <sz val="8.25"/>
        <color rgb="FF000000"/>
        <rFont val="Arial"/>
        <family val="2"/>
      </rPr>
      <t xml:space="preserve">, trabajado en taller y fijado mediante soldadura, para bancada metálica antivibratoria de apoyo de maquinaria.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</si>
  <si>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</si>
  <si>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</si>
  <si>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</si>
  <si>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</si>
  <si>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</si>
  <si>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</si>
  <si>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</si>
  <si>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mt07ala000i</t>
  </si>
  <si>
    <t xml:space="preserve">kg</t>
  </si>
  <si>
    <t xml:space="preserve">Acero laminado A 572 Grado 42, en perfiles laminados en caliente, según ASTM A 572, piezas compuestas,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</si>
  <si>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</si>
  <si>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</si>
  <si>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</si>
  <si>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Subtotal materiales:</t>
  </si>
  <si>
    <t xml:space="preserve">Equipo</t>
  </si>
  <si>
    <t xml:space="preserve">mq08sol020</t>
  </si>
  <si>
    <t xml:space="preserve">h</t>
  </si>
  <si>
    <t xml:space="preserve">Equipo y elementos auxiliares para soldadura eléctrica.</t>
  </si>
  <si>
    <t xml:space="preserve">Subtotal equipo:</t>
  </si>
  <si>
    <t xml:space="preserve">Mano de obra</t>
  </si>
  <si>
    <t xml:space="preserve">mo047</t>
  </si>
  <si>
    <t xml:space="preserve">h</t>
  </si>
  <si>
    <t xml:space="preserve">Oficial montador de estructura metálica.</t>
  </si>
  <si>
    <t xml:space="preserve">mo094</t>
  </si>
  <si>
    <t xml:space="preserve">h</t>
  </si>
  <si>
    <t xml:space="preserve">Medio oficial montador de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</si>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</sst>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06" customWidth="1"/>
    <col min="3" max="3" width="3.06" customWidth="1"/>
    <col min="4" max="4" width="4.59" customWidth="1"/>
    <col min="5" max="5" width="57.29" customWidth="1"/>
    <col min="6" max="6" width="12.92" customWidth="1"/>
    <col min="7" max="7" width="13.0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27.370000</v>
      </c>
      <c r="H10" s="11">
        <f ca="1">ROUND(INDIRECT(ADDRESS(ROW()+(0), COLUMN()+(-2), 1))*INDIRECT(ADDRESS(ROW()+(0), COLUMN()+(-1), 1)), 2)</f>
        <v>27.370000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0.010000</v>
      </c>
      <c r="G11" s="13">
        <v>145.790000</v>
      </c>
      <c r="H11" s="13">
        <f ca="1">ROUND(INDIRECT(ADDRESS(ROW()+(0), COLUMN()+(-2), 1))*INDIRECT(ADDRESS(ROW()+(0), COLUMN()+(-1), 1)), 2)</f>
        <v>1.460000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28.830000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2">
        <v>0.023000</v>
      </c>
      <c r="G14" s="13">
        <v>79.100000</v>
      </c>
      <c r="H14" s="13">
        <f ca="1">ROUND(INDIRECT(ADDRESS(ROW()+(0), COLUMN()+(-2), 1))*INDIRECT(ADDRESS(ROW()+(0), COLUMN()+(-1), 1)), 2)</f>
        <v>1.820000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1))), 2)</f>
        <v>1.820000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" t="s">
        <v>25</v>
      </c>
      <c r="B17" s="1"/>
      <c r="C17" s="9" t="s">
        <v>26</v>
      </c>
      <c r="D17" s="9"/>
      <c r="E17" s="1" t="s">
        <v>27</v>
      </c>
      <c r="F17" s="10">
        <v>0.026000</v>
      </c>
      <c r="G17" s="11">
        <v>260.830000</v>
      </c>
      <c r="H17" s="11">
        <f ca="1">ROUND(INDIRECT(ADDRESS(ROW()+(0), COLUMN()+(-2), 1))*INDIRECT(ADDRESS(ROW()+(0), COLUMN()+(-1), 1)), 2)</f>
        <v>6.780000</v>
      </c>
    </row>
    <row r="18" spans="1:8" ht="13.50" thickBot="1" customHeight="1">
      <c r="A18" s="1" t="s">
        <v>28</v>
      </c>
      <c r="B18" s="1"/>
      <c r="C18" s="9" t="s">
        <v>29</v>
      </c>
      <c r="D18" s="9"/>
      <c r="E18" s="1" t="s">
        <v>30</v>
      </c>
      <c r="F18" s="12">
        <v>0.013000</v>
      </c>
      <c r="G18" s="13">
        <v>178.560000</v>
      </c>
      <c r="H18" s="13">
        <f ca="1">ROUND(INDIRECT(ADDRESS(ROW()+(0), COLUMN()+(-2), 1))*INDIRECT(ADDRESS(ROW()+(0), COLUMN()+(-1), 1)), 2)</f>
        <v>2.320000</v>
      </c>
    </row>
    <row r="19" spans="1:8" ht="13.50" thickBot="1" customHeight="1">
      <c r="A19" s="14"/>
      <c r="B19" s="14"/>
      <c r="C19" s="14"/>
      <c r="D19" s="14"/>
      <c r="E19" s="14"/>
      <c r="F19" s="8" t="s">
        <v>31</v>
      </c>
      <c r="G19" s="8"/>
      <c r="H19" s="16">
        <f ca="1">ROUND(SUM(INDIRECT(ADDRESS(ROW()+(-1), COLUMN()+(0), 1)),INDIRECT(ADDRESS(ROW()+(-2), COLUMN()+(0), 1))), 2)</f>
        <v>9.100000</v>
      </c>
    </row>
    <row r="20" spans="1:8" ht="13.50" thickBot="1" customHeight="1">
      <c r="A20" s="14">
        <v>4.000000</v>
      </c>
      <c r="B20" s="14"/>
      <c r="C20" s="14"/>
      <c r="D20" s="14"/>
      <c r="E20" s="17" t="s">
        <v>32</v>
      </c>
      <c r="F20" s="17"/>
      <c r="G20" s="14"/>
      <c r="H20" s="14"/>
    </row>
    <row r="21" spans="1:8" ht="13.50" thickBot="1" customHeight="1">
      <c r="A21" s="18"/>
      <c r="B21" s="18"/>
      <c r="C21" s="19" t="s">
        <v>33</v>
      </c>
      <c r="D21" s="19"/>
      <c r="E21" s="18" t="s">
        <v>34</v>
      </c>
      <c r="F21" s="12">
        <v>2.000000</v>
      </c>
      <c r="G21" s="13">
        <f ca="1">ROUND(SUM(INDIRECT(ADDRESS(ROW()+(-2), COLUMN()+(1), 1)),INDIRECT(ADDRESS(ROW()+(-6), COLUMN()+(1), 1)),INDIRECT(ADDRESS(ROW()+(-9), COLUMN()+(1), 1))), 2)</f>
        <v>39.750000</v>
      </c>
      <c r="H21" s="13">
        <f ca="1">ROUND(INDIRECT(ADDRESS(ROW()+(0), COLUMN()+(-2), 1))*INDIRECT(ADDRESS(ROW()+(0), COLUMN()+(-1), 1))/100, 2)</f>
        <v>0.800000</v>
      </c>
    </row>
    <row r="22" spans="1:8" ht="13.50" thickBot="1" customHeight="1">
      <c r="A22" s="7"/>
      <c r="B22" s="7"/>
      <c r="C22" s="7"/>
      <c r="D22" s="7"/>
      <c r="E22" s="7"/>
      <c r="F22" s="20" t="s">
        <v>35</v>
      </c>
      <c r="G22" s="20"/>
      <c r="H22" s="21">
        <f ca="1">ROUND(SUM(INDIRECT(ADDRESS(ROW()+(-1), COLUMN()+(0), 1)),INDIRECT(ADDRESS(ROW()+(-3), COLUMN()+(0), 1)),INDIRECT(ADDRESS(ROW()+(-7), COLUMN()+(0), 1)),INDIRECT(ADDRESS(ROW()+(-10), COLUMN()+(0), 1))), 2)</f>
        <v>40.550000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