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<sst xmlns="http://schemas.openxmlformats.org/spreadsheetml/2006/main" count="109" uniqueCount="109">
  <si>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</si>
  <si>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</si>
  <si>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</si>
  <si>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</si>
  <si>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altura 30 = 25+5 cm, realizada con hormigón H-21, condición de exposición no agresiva, tamaño máximo del agregado 19,0 mm, ámbito de consistencia A-3, premezclado, y vertido con bomba, volumen 0,104 m³/m², y acero ADN 420 en zona de refuerzo de negativos y conectores de viguetas y zunchos, cuantía 6 kg/m²; formada por: vigueta pretensada T-18; bovedilla de hormigón, 60x20x25 cm; capa de compresión de 5 cm de espesor, con armadura de reparto formada por malla electrosoldada Q 55 250x250 mm de acero AM 500 N, sobre murete de apoyo de 80 cm de altura de ladrillo cerámico perforado (panal), para revestir, 24x11,5x9 cm, con mortero de cemento confeccionado en obra, con 250 kg/m³ de cemento, color gris, dosificación 1:6, suministrado en sacos, acabado con membrana preelaborada asfáltica. Incluso agente filmógeno, para el curado de hormigones y morteros. El precio incluye el corte, doblado y armado del acero en el obrador de herrería y el montaje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</si>
  <si>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</si>
  <si>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</si>
  <si>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</si>
  <si>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</si>
  <si>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</si>
  <si>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</si>
  <si>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</si>
  <si>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</si>
  <si>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</si>
  <si>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</si>
  <si>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</si>
  <si>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</si>
  <si>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</si>
  <si>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</si>
  <si>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</si>
  <si>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</si>
  <si>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</si>
  <si>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</si>
  <si>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</si>
  <si>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</si>
  <si>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</si>
  <si>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</si>
  <si>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</si>
  <si>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</si>
  <si>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</si>
  <si>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</si>
  <si>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</si>
  <si>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</si>
  <si>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</si>
  <si>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</si>
  <si>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</si>
  <si>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</si>
  <si>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</si>
  <si>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</si>
  <si>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</si>
  <si>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</si>
  <si>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Bovedilla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</si>
  <si>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</si>
  <si>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</si>
  <si>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</si>
  <si>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</si>
  <si>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</si>
  <si>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</si>
  <si>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</si>
  <si>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</si>
  <si>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</si>
  <si>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</si>
  <si>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</si>
  <si>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</si>
  <si>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</si>
  <si>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</si>
  <si>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</si>
  <si>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</si>
  <si>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</si>
  <si>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</si>
  <si>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</si>
  <si>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</si>
  <si>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</si>
  <si>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</si>
  <si>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</si>
  <si>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premezclado, según CIRSOC 201 1982.</t>
  </si>
  <si>
    <t xml:space="preserve">mt08cur020a</t>
  </si>
  <si>
    <t xml:space="preserve">l</t>
  </si>
  <si>
    <t xml:space="preserve">Agente filmógeno, para el curado de hormigones y morteros.</t>
  </si>
  <si>
    <t xml:space="preserve">Subtotal materiales:</t>
  </si>
  <si>
    <t xml:space="preserve">Equipo</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</si>
  <si>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</si>
  <si>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</si>
  <si>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</si>
  <si>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</si>
  <si>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</si>
  <si>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</si>
  <si>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</si>
  <si>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</si>
  <si>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</si>
  <si>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</si>
  <si>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mampostero.</t>
  </si>
  <si>
    <t xml:space="preserve">mo114</t>
  </si>
  <si>
    <t xml:space="preserve">h</t>
  </si>
  <si>
    <t xml:space="preserve">Peón mampostero.</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</si>
  <si>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</si>
  <si>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</si>
  <si>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</si>
  <si>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</si>
  <si>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</si>
  <si>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</si>
  <si>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</si>
  <si>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</si>
  <si>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</si>
  <si>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</si>
  <si>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</si>
  <si>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</si>
  <si>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</si>
  <si>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</si>
  <si>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</si>
  <si>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</si>
  <si>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</si>
  <si>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</si>
  <si>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</si>
  <si>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</si>
  <si>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</si>
  <si>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</si>
  <si>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156,24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</si>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</sst>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70.04" customWidth="1"/>
    <col min="6" max="6" width="11.73" customWidth="1"/>
    <col min="7" max="7" width="14.2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12.43</v>
      </c>
      <c r="H10" s="12">
        <f ca="1">ROUND(INDIRECT(ADDRESS(ROW()+(0), COLUMN()+(-2), 1))*INDIRECT(ADDRESS(ROW()+(0), COLUMN()+(-1), 1)), 2)</f>
        <v>600.37</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0.03</v>
      </c>
      <c r="G12" s="12">
        <v>604.79</v>
      </c>
      <c r="H12" s="12">
        <f ca="1">ROUND(INDIRECT(ADDRESS(ROW()+(0), COLUMN()+(-2), 1))*INDIRECT(ADDRESS(ROW()+(0), COLUMN()+(-1), 1)), 2)</f>
        <v>18.14</v>
      </c>
    </row>
    <row r="13" spans="1:8" ht="13.50" thickBot="1" customHeight="1">
      <c r="A13" s="1" t="s">
        <v>21</v>
      </c>
      <c r="B13" s="1"/>
      <c r="C13" s="1"/>
      <c r="D13" s="10" t="s">
        <v>22</v>
      </c>
      <c r="E13" s="1" t="s">
        <v>23</v>
      </c>
      <c r="F13" s="11">
        <v>4.666</v>
      </c>
      <c r="G13" s="12">
        <v>8.86</v>
      </c>
      <c r="H13" s="12">
        <f ca="1">ROUND(INDIRECT(ADDRESS(ROW()+(0), COLUMN()+(-2), 1))*INDIRECT(ADDRESS(ROW()+(0), COLUMN()+(-1), 1)), 2)</f>
        <v>41.34</v>
      </c>
    </row>
    <row r="14" spans="1:8" ht="34.50" thickBot="1" customHeight="1">
      <c r="A14" s="1" t="s">
        <v>24</v>
      </c>
      <c r="B14" s="1"/>
      <c r="C14" s="1"/>
      <c r="D14" s="10" t="s">
        <v>25</v>
      </c>
      <c r="E14" s="1" t="s">
        <v>26</v>
      </c>
      <c r="F14" s="11">
        <v>0.84</v>
      </c>
      <c r="G14" s="12">
        <v>381.99</v>
      </c>
      <c r="H14" s="12">
        <f ca="1">ROUND(INDIRECT(ADDRESS(ROW()+(0), COLUMN()+(-2), 1))*INDIRECT(ADDRESS(ROW()+(0), COLUMN()+(-1), 1)), 2)</f>
        <v>320.87</v>
      </c>
    </row>
    <row r="15" spans="1:8" ht="13.50" thickBot="1" customHeight="1">
      <c r="A15" s="1" t="s">
        <v>27</v>
      </c>
      <c r="B15" s="1"/>
      <c r="C15" s="1"/>
      <c r="D15" s="10" t="s">
        <v>28</v>
      </c>
      <c r="E15" s="1" t="s">
        <v>29</v>
      </c>
      <c r="F15" s="11">
        <v>0.028</v>
      </c>
      <c r="G15" s="12">
        <v>1401.88</v>
      </c>
      <c r="H15" s="12">
        <f ca="1">ROUND(INDIRECT(ADDRESS(ROW()+(0), COLUMN()+(-2), 1))*INDIRECT(ADDRESS(ROW()+(0), COLUMN()+(-1), 1)), 2)</f>
        <v>39.25</v>
      </c>
    </row>
    <row r="16" spans="1:8" ht="13.50" thickBot="1" customHeight="1">
      <c r="A16" s="1" t="s">
        <v>30</v>
      </c>
      <c r="B16" s="1"/>
      <c r="C16" s="1"/>
      <c r="D16" s="10" t="s">
        <v>31</v>
      </c>
      <c r="E16" s="1" t="s">
        <v>32</v>
      </c>
      <c r="F16" s="11">
        <v>0.003</v>
      </c>
      <c r="G16" s="12">
        <v>10953.2</v>
      </c>
      <c r="H16" s="12">
        <f ca="1">ROUND(INDIRECT(ADDRESS(ROW()+(0), COLUMN()+(-2), 1))*INDIRECT(ADDRESS(ROW()+(0), COLUMN()+(-1), 1)), 2)</f>
        <v>32.86</v>
      </c>
    </row>
    <row r="17" spans="1:8" ht="13.50" thickBot="1" customHeight="1">
      <c r="A17" s="1" t="s">
        <v>33</v>
      </c>
      <c r="B17" s="1"/>
      <c r="C17" s="1"/>
      <c r="D17" s="10" t="s">
        <v>34</v>
      </c>
      <c r="E17" s="1" t="s">
        <v>35</v>
      </c>
      <c r="F17" s="11">
        <v>0.04</v>
      </c>
      <c r="G17" s="12">
        <v>269.59</v>
      </c>
      <c r="H17" s="12">
        <f ca="1">ROUND(INDIRECT(ADDRESS(ROW()+(0), COLUMN()+(-2), 1))*INDIRECT(ADDRESS(ROW()+(0), COLUMN()+(-1), 1)), 2)</f>
        <v>10.78</v>
      </c>
    </row>
    <row r="18" spans="1:8" ht="24.00" thickBot="1" customHeight="1">
      <c r="A18" s="1" t="s">
        <v>36</v>
      </c>
      <c r="B18" s="1"/>
      <c r="C18" s="1"/>
      <c r="D18" s="10" t="s">
        <v>37</v>
      </c>
      <c r="E18" s="1" t="s">
        <v>38</v>
      </c>
      <c r="F18" s="11">
        <v>0.03</v>
      </c>
      <c r="G18" s="12">
        <v>55.59</v>
      </c>
      <c r="H18" s="12">
        <f ca="1">ROUND(INDIRECT(ADDRESS(ROW()+(0), COLUMN()+(-2), 1))*INDIRECT(ADDRESS(ROW()+(0), COLUMN()+(-1), 1)), 2)</f>
        <v>1.67</v>
      </c>
    </row>
    <row r="19" spans="1:8" ht="13.50" thickBot="1" customHeight="1">
      <c r="A19" s="1" t="s">
        <v>39</v>
      </c>
      <c r="B19" s="1"/>
      <c r="C19" s="1"/>
      <c r="D19" s="10" t="s">
        <v>40</v>
      </c>
      <c r="E19" s="1" t="s">
        <v>41</v>
      </c>
      <c r="F19" s="11">
        <v>5.25</v>
      </c>
      <c r="G19" s="12">
        <v>26.49</v>
      </c>
      <c r="H19" s="12">
        <f ca="1">ROUND(INDIRECT(ADDRESS(ROW()+(0), COLUMN()+(-2), 1))*INDIRECT(ADDRESS(ROW()+(0), COLUMN()+(-1), 1)), 2)</f>
        <v>139.07</v>
      </c>
    </row>
    <row r="20" spans="1:8" ht="13.50" thickBot="1" customHeight="1">
      <c r="A20" s="1" t="s">
        <v>42</v>
      </c>
      <c r="B20" s="1"/>
      <c r="C20" s="1"/>
      <c r="D20" s="10" t="s">
        <v>43</v>
      </c>
      <c r="E20" s="1" t="s">
        <v>44</v>
      </c>
      <c r="F20" s="11">
        <v>0.165</v>
      </c>
      <c r="G20" s="12">
        <v>162.06</v>
      </c>
      <c r="H20" s="12">
        <f ca="1">ROUND(INDIRECT(ADDRESS(ROW()+(0), COLUMN()+(-2), 1))*INDIRECT(ADDRESS(ROW()+(0), COLUMN()+(-1), 1)), 2)</f>
        <v>26.74</v>
      </c>
    </row>
    <row r="21" spans="1:8" ht="13.50" thickBot="1" customHeight="1">
      <c r="A21" s="1" t="s">
        <v>45</v>
      </c>
      <c r="B21" s="1"/>
      <c r="C21" s="1"/>
      <c r="D21" s="10" t="s">
        <v>46</v>
      </c>
      <c r="E21" s="1" t="s">
        <v>47</v>
      </c>
      <c r="F21" s="11">
        <v>0.908</v>
      </c>
      <c r="G21" s="12">
        <v>174.52</v>
      </c>
      <c r="H21" s="12">
        <f ca="1">ROUND(INDIRECT(ADDRESS(ROW()+(0), COLUMN()+(-2), 1))*INDIRECT(ADDRESS(ROW()+(0), COLUMN()+(-1), 1)), 2)</f>
        <v>158.46</v>
      </c>
    </row>
    <row r="22" spans="1:8" ht="13.50" thickBot="1" customHeight="1">
      <c r="A22" s="1" t="s">
        <v>48</v>
      </c>
      <c r="B22" s="1"/>
      <c r="C22" s="1"/>
      <c r="D22" s="10" t="s">
        <v>49</v>
      </c>
      <c r="E22" s="1" t="s">
        <v>50</v>
      </c>
      <c r="F22" s="11">
        <v>0.495</v>
      </c>
      <c r="G22" s="12">
        <v>183.87</v>
      </c>
      <c r="H22" s="12">
        <f ca="1">ROUND(INDIRECT(ADDRESS(ROW()+(0), COLUMN()+(-2), 1))*INDIRECT(ADDRESS(ROW()+(0), COLUMN()+(-1), 1)), 2)</f>
        <v>91.02</v>
      </c>
    </row>
    <row r="23" spans="1:8" ht="13.50" thickBot="1" customHeight="1">
      <c r="A23" s="1" t="s">
        <v>51</v>
      </c>
      <c r="B23" s="1"/>
      <c r="C23" s="1"/>
      <c r="D23" s="10" t="s">
        <v>52</v>
      </c>
      <c r="E23" s="1" t="s">
        <v>53</v>
      </c>
      <c r="F23" s="11">
        <v>0.083</v>
      </c>
      <c r="G23" s="12">
        <v>227.5</v>
      </c>
      <c r="H23" s="12">
        <f ca="1">ROUND(INDIRECT(ADDRESS(ROW()+(0), COLUMN()+(-2), 1))*INDIRECT(ADDRESS(ROW()+(0), COLUMN()+(-1), 1)), 2)</f>
        <v>18.88</v>
      </c>
    </row>
    <row r="24" spans="1:8" ht="24.00" thickBot="1" customHeight="1">
      <c r="A24" s="1" t="s">
        <v>54</v>
      </c>
      <c r="B24" s="1"/>
      <c r="C24" s="1"/>
      <c r="D24" s="10" t="s">
        <v>55</v>
      </c>
      <c r="E24" s="1" t="s">
        <v>56</v>
      </c>
      <c r="F24" s="11">
        <v>6.3</v>
      </c>
      <c r="G24" s="12">
        <v>83.95</v>
      </c>
      <c r="H24" s="12">
        <f ca="1">ROUND(INDIRECT(ADDRESS(ROW()+(0), COLUMN()+(-2), 1))*INDIRECT(ADDRESS(ROW()+(0), COLUMN()+(-1), 1)), 2)</f>
        <v>528.89</v>
      </c>
    </row>
    <row r="25" spans="1:8" ht="13.50" thickBot="1" customHeight="1">
      <c r="A25" s="1" t="s">
        <v>57</v>
      </c>
      <c r="B25" s="1"/>
      <c r="C25" s="1"/>
      <c r="D25" s="10" t="s">
        <v>58</v>
      </c>
      <c r="E25" s="1" t="s">
        <v>59</v>
      </c>
      <c r="F25" s="11">
        <v>0.072</v>
      </c>
      <c r="G25" s="12">
        <v>46.22</v>
      </c>
      <c r="H25" s="12">
        <f ca="1">ROUND(INDIRECT(ADDRESS(ROW()+(0), COLUMN()+(-2), 1))*INDIRECT(ADDRESS(ROW()+(0), COLUMN()+(-1), 1)), 2)</f>
        <v>3.33</v>
      </c>
    </row>
    <row r="26" spans="1:8" ht="34.50" thickBot="1" customHeight="1">
      <c r="A26" s="1" t="s">
        <v>60</v>
      </c>
      <c r="B26" s="1"/>
      <c r="C26" s="1"/>
      <c r="D26" s="10" t="s">
        <v>61</v>
      </c>
      <c r="E26" s="1" t="s">
        <v>62</v>
      </c>
      <c r="F26" s="11">
        <v>1.1</v>
      </c>
      <c r="G26" s="12">
        <v>78.61</v>
      </c>
      <c r="H26" s="12">
        <f ca="1">ROUND(INDIRECT(ADDRESS(ROW()+(0), COLUMN()+(-2), 1))*INDIRECT(ADDRESS(ROW()+(0), COLUMN()+(-1), 1)), 2)</f>
        <v>86.47</v>
      </c>
    </row>
    <row r="27" spans="1:8" ht="24.00" thickBot="1" customHeight="1">
      <c r="A27" s="1" t="s">
        <v>63</v>
      </c>
      <c r="B27" s="1"/>
      <c r="C27" s="1"/>
      <c r="D27" s="10" t="s">
        <v>64</v>
      </c>
      <c r="E27" s="1" t="s">
        <v>65</v>
      </c>
      <c r="F27" s="11">
        <v>0.109</v>
      </c>
      <c r="G27" s="12">
        <v>7235.16</v>
      </c>
      <c r="H27" s="12">
        <f ca="1">ROUND(INDIRECT(ADDRESS(ROW()+(0), COLUMN()+(-2), 1))*INDIRECT(ADDRESS(ROW()+(0), COLUMN()+(-1), 1)), 2)</f>
        <v>788.63</v>
      </c>
    </row>
    <row r="28" spans="1:8" ht="13.50" thickBot="1" customHeight="1">
      <c r="A28" s="1" t="s">
        <v>66</v>
      </c>
      <c r="B28" s="1"/>
      <c r="C28" s="1"/>
      <c r="D28" s="10" t="s">
        <v>67</v>
      </c>
      <c r="E28" s="1" t="s">
        <v>68</v>
      </c>
      <c r="F28" s="13">
        <v>0.15</v>
      </c>
      <c r="G28" s="14">
        <v>48.12</v>
      </c>
      <c r="H28" s="14">
        <f ca="1">ROUND(INDIRECT(ADDRESS(ROW()+(0), COLUMN()+(-2), 1))*INDIRECT(ADDRESS(ROW()+(0), COLUMN()+(-1), 1)), 2)</f>
        <v>7.22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2914.17</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0.016</v>
      </c>
      <c r="G31" s="12">
        <v>6009.62</v>
      </c>
      <c r="H31" s="12">
        <f ca="1">ROUND(INDIRECT(ADDRESS(ROW()+(0), COLUMN()+(-2), 1))*INDIRECT(ADDRESS(ROW()+(0), COLUMN()+(-1), 1)), 2)</f>
        <v>96.15</v>
      </c>
    </row>
    <row r="32" spans="1:8" ht="13.50" thickBot="1" customHeight="1">
      <c r="A32" s="1" t="s">
        <v>74</v>
      </c>
      <c r="B32" s="1"/>
      <c r="C32" s="1"/>
      <c r="D32" s="10" t="s">
        <v>75</v>
      </c>
      <c r="E32" s="1" t="s">
        <v>76</v>
      </c>
      <c r="F32" s="13">
        <v>0.015</v>
      </c>
      <c r="G32" s="14">
        <v>108.89</v>
      </c>
      <c r="H32" s="14">
        <f ca="1">ROUND(INDIRECT(ADDRESS(ROW()+(0), COLUMN()+(-2), 1))*INDIRECT(ADDRESS(ROW()+(0), COLUMN()+(-1), 1)), 2)</f>
        <v>1.63</v>
      </c>
    </row>
    <row r="33" spans="1:8" ht="13.50" thickBot="1" customHeight="1">
      <c r="A33" s="15"/>
      <c r="B33" s="15"/>
      <c r="C33" s="15"/>
      <c r="D33" s="15"/>
      <c r="E33" s="15"/>
      <c r="F33" s="9" t="s">
        <v>77</v>
      </c>
      <c r="G33" s="9"/>
      <c r="H33" s="17">
        <f ca="1">ROUND(SUM(INDIRECT(ADDRESS(ROW()+(-1), COLUMN()+(0), 1)),INDIRECT(ADDRESS(ROW()+(-2), COLUMN()+(0), 1))), 2)</f>
        <v>97.78</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0.918</v>
      </c>
      <c r="G35" s="12">
        <v>377.17</v>
      </c>
      <c r="H35" s="12">
        <f ca="1">ROUND(INDIRECT(ADDRESS(ROW()+(0), COLUMN()+(-2), 1))*INDIRECT(ADDRESS(ROW()+(0), COLUMN()+(-1), 1)), 2)</f>
        <v>346.24</v>
      </c>
    </row>
    <row r="36" spans="1:8" ht="13.50" thickBot="1" customHeight="1">
      <c r="A36" s="1" t="s">
        <v>82</v>
      </c>
      <c r="B36" s="1"/>
      <c r="C36" s="1"/>
      <c r="D36" s="10" t="s">
        <v>83</v>
      </c>
      <c r="E36" s="1" t="s">
        <v>84</v>
      </c>
      <c r="F36" s="11">
        <v>0.712</v>
      </c>
      <c r="G36" s="12">
        <v>252.16</v>
      </c>
      <c r="H36" s="12">
        <f ca="1">ROUND(INDIRECT(ADDRESS(ROW()+(0), COLUMN()+(-2), 1))*INDIRECT(ADDRESS(ROW()+(0), COLUMN()+(-1), 1)), 2)</f>
        <v>179.54</v>
      </c>
    </row>
    <row r="37" spans="1:8" ht="13.50" thickBot="1" customHeight="1">
      <c r="A37" s="1" t="s">
        <v>85</v>
      </c>
      <c r="B37" s="1"/>
      <c r="C37" s="1"/>
      <c r="D37" s="10" t="s">
        <v>86</v>
      </c>
      <c r="E37" s="1" t="s">
        <v>87</v>
      </c>
      <c r="F37" s="11">
        <v>0.315</v>
      </c>
      <c r="G37" s="12">
        <v>392.5</v>
      </c>
      <c r="H37" s="12">
        <f ca="1">ROUND(INDIRECT(ADDRESS(ROW()+(0), COLUMN()+(-2), 1))*INDIRECT(ADDRESS(ROW()+(0), COLUMN()+(-1), 1)), 2)</f>
        <v>123.64</v>
      </c>
    </row>
    <row r="38" spans="1:8" ht="13.50" thickBot="1" customHeight="1">
      <c r="A38" s="1" t="s">
        <v>88</v>
      </c>
      <c r="B38" s="1"/>
      <c r="C38" s="1"/>
      <c r="D38" s="10" t="s">
        <v>89</v>
      </c>
      <c r="E38" s="1" t="s">
        <v>90</v>
      </c>
      <c r="F38" s="11">
        <v>0.31</v>
      </c>
      <c r="G38" s="12">
        <v>272.35</v>
      </c>
      <c r="H38" s="12">
        <f ca="1">ROUND(INDIRECT(ADDRESS(ROW()+(0), COLUMN()+(-2), 1))*INDIRECT(ADDRESS(ROW()+(0), COLUMN()+(-1), 1)), 2)</f>
        <v>84.43</v>
      </c>
    </row>
    <row r="39" spans="1:8" ht="13.50" thickBot="1" customHeight="1">
      <c r="A39" s="1" t="s">
        <v>91</v>
      </c>
      <c r="B39" s="1"/>
      <c r="C39" s="1"/>
      <c r="D39" s="10" t="s">
        <v>92</v>
      </c>
      <c r="E39" s="1" t="s">
        <v>93</v>
      </c>
      <c r="F39" s="11">
        <v>0.098</v>
      </c>
      <c r="G39" s="12">
        <v>392.5</v>
      </c>
      <c r="H39" s="12">
        <f ca="1">ROUND(INDIRECT(ADDRESS(ROW()+(0), COLUMN()+(-2), 1))*INDIRECT(ADDRESS(ROW()+(0), COLUMN()+(-1), 1)), 2)</f>
        <v>38.47</v>
      </c>
    </row>
    <row r="40" spans="1:8" ht="13.50" thickBot="1" customHeight="1">
      <c r="A40" s="1" t="s">
        <v>94</v>
      </c>
      <c r="B40" s="1"/>
      <c r="C40" s="1"/>
      <c r="D40" s="10" t="s">
        <v>95</v>
      </c>
      <c r="E40" s="1" t="s">
        <v>96</v>
      </c>
      <c r="F40" s="11">
        <v>0.107</v>
      </c>
      <c r="G40" s="12">
        <v>272.35</v>
      </c>
      <c r="H40" s="12">
        <f ca="1">ROUND(INDIRECT(ADDRESS(ROW()+(0), COLUMN()+(-2), 1))*INDIRECT(ADDRESS(ROW()+(0), COLUMN()+(-1), 1)), 2)</f>
        <v>29.14</v>
      </c>
    </row>
    <row r="41" spans="1:8" ht="13.50" thickBot="1" customHeight="1">
      <c r="A41" s="1" t="s">
        <v>97</v>
      </c>
      <c r="B41" s="1"/>
      <c r="C41" s="1"/>
      <c r="D41" s="10" t="s">
        <v>98</v>
      </c>
      <c r="E41" s="1" t="s">
        <v>99</v>
      </c>
      <c r="F41" s="11">
        <v>0.011</v>
      </c>
      <c r="G41" s="12">
        <v>392.5</v>
      </c>
      <c r="H41" s="12">
        <f ca="1">ROUND(INDIRECT(ADDRESS(ROW()+(0), COLUMN()+(-2), 1))*INDIRECT(ADDRESS(ROW()+(0), COLUMN()+(-1), 1)), 2)</f>
        <v>4.32</v>
      </c>
    </row>
    <row r="42" spans="1:8" ht="13.50" thickBot="1" customHeight="1">
      <c r="A42" s="1" t="s">
        <v>100</v>
      </c>
      <c r="B42" s="1"/>
      <c r="C42" s="1"/>
      <c r="D42" s="10" t="s">
        <v>101</v>
      </c>
      <c r="E42" s="1" t="s">
        <v>102</v>
      </c>
      <c r="F42" s="13">
        <v>0.043</v>
      </c>
      <c r="G42" s="14">
        <v>272.35</v>
      </c>
      <c r="H42" s="14">
        <f ca="1">ROUND(INDIRECT(ADDRESS(ROW()+(0), COLUMN()+(-2), 1))*INDIRECT(ADDRESS(ROW()+(0), COLUMN()+(-1), 1)), 2)</f>
        <v>11.71</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2)</f>
        <v>817.49</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2)</f>
        <v>3829.44</v>
      </c>
      <c r="H45" s="14">
        <f ca="1">ROUND(INDIRECT(ADDRESS(ROW()+(0), COLUMN()+(-2), 1))*INDIRECT(ADDRESS(ROW()+(0), COLUMN()+(-1), 1))/100, 2)</f>
        <v>76.59</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2)</f>
        <v>3906.03</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