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<sst xmlns="http://schemas.openxmlformats.org/spreadsheetml/2006/main" count="34" uniqueCount="34">
  <si>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</si>
  <si>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DET010</t>
  </si>
  <si>
    <t xml:space="preserve">m³</t>
  </si>
  <si>
    <t xml:space="preserve">Demolición de muro de tapia.</t>
  </si>
  <si>
    <r>
      <rPr>
        <sz val="8.25"/>
        <color rgb="FF000000"/>
        <rFont val="Arial"/>
        <family val="2"/>
      </rPr>
      <t xml:space="preserve">Demolición de muro de tapia, con martillo neumático y carga mecánica sobre camión o contenedor.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</si>
  <si>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</si>
  <si>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</si>
  <si>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</si>
  <si>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</si>
  <si>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</si>
  <si>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</si>
  <si>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</si>
  <si>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mq05mai030</t>
  </si>
  <si>
    <t xml:space="preserve">h</t>
  </si>
  <si>
    <t xml:space="preserve">Martillo neumático.</t>
  </si>
  <si>
    <t xml:space="preserve">mq05pdm110</t>
  </si>
  <si>
    <t xml:space="preserve">h</t>
  </si>
  <si>
    <t xml:space="preserve">Compresor portátil diesel media presión 10 m³/min.</t>
  </si>
  <si>
    <t xml:space="preserve">mq01ret010</t>
  </si>
  <si>
    <t xml:space="preserve">h</t>
  </si>
  <si>
    <t xml:space="preserve">Miniretrocargadora sobre neumáticos de 15 kW.</t>
  </si>
  <si>
    <t xml:space="preserve">Subtotal equipo:</t>
  </si>
  <si>
    <t xml:space="preserve">Mano de obra</t>
  </si>
  <si>
    <t xml:space="preserve">mo112</t>
  </si>
  <si>
    <t xml:space="preserve">h</t>
  </si>
  <si>
    <t xml:space="preserve">Peón especializado de construcción.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</si>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</sst>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3.57" customWidth="1"/>
    <col min="4" max="4" width="13.09" customWidth="1"/>
    <col min="5" max="5" width="47.77" customWidth="1"/>
    <col min="6" max="6" width="16.49" customWidth="1"/>
    <col min="7" max="7" width="18.19" customWidth="1"/>
    <col min="8" max="8" width="15.3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1.848</v>
      </c>
      <c r="G10" s="12">
        <v>144.23</v>
      </c>
      <c r="H10" s="12">
        <f ca="1">ROUND(INDIRECT(ADDRESS(ROW()+(0), COLUMN()+(-2), 1))*INDIRECT(ADDRESS(ROW()+(0), COLUMN()+(-1), 1)), 2)</f>
        <v>266.54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0.924</v>
      </c>
      <c r="G11" s="12">
        <v>244.63</v>
      </c>
      <c r="H11" s="12">
        <f ca="1">ROUND(INDIRECT(ADDRESS(ROW()+(0), COLUMN()+(-2), 1))*INDIRECT(ADDRESS(ROW()+(0), COLUMN()+(-1), 1)), 2)</f>
        <v>226.04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0.162</v>
      </c>
      <c r="G12" s="14">
        <v>1447.61</v>
      </c>
      <c r="H12" s="14">
        <f ca="1">ROUND(INDIRECT(ADDRESS(ROW()+(0), COLUMN()+(-2), 1))*INDIRECT(ADDRESS(ROW()+(0), COLUMN()+(-1), 1)), 2)</f>
        <v>234.51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727.09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2.193</v>
      </c>
      <c r="G15" s="12">
        <v>267.57</v>
      </c>
      <c r="H15" s="12">
        <f ca="1">ROUND(INDIRECT(ADDRESS(ROW()+(0), COLUMN()+(-2), 1))*INDIRECT(ADDRESS(ROW()+(0), COLUMN()+(-1), 1)), 2)</f>
        <v>586.78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0.822</v>
      </c>
      <c r="G16" s="14">
        <v>263.2</v>
      </c>
      <c r="H16" s="14">
        <f ca="1">ROUND(INDIRECT(ADDRESS(ROW()+(0), COLUMN()+(-2), 1))*INDIRECT(ADDRESS(ROW()+(0), COLUMN()+(-1), 1)), 2)</f>
        <v>216.35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803.13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1530.22</v>
      </c>
      <c r="H19" s="14">
        <f ca="1">ROUND(INDIRECT(ADDRESS(ROW()+(0), COLUMN()+(-2), 1))*INDIRECT(ADDRESS(ROW()+(0), COLUMN()+(-1), 1))/100, 2)</f>
        <v>30.6</v>
      </c>
    </row>
    <row r="20" spans="1:8" ht="13.50" thickBot="1" customHeight="1">
      <c r="A20" s="8"/>
      <c r="B20" s="8"/>
      <c r="C20" s="8"/>
      <c r="D20" s="8"/>
      <c r="E20" s="8"/>
      <c r="F20" s="21" t="s">
        <v>33</v>
      </c>
      <c r="G20" s="21"/>
      <c r="H20" s="22">
        <f ca="1">ROUND(SUM(INDIRECT(ADDRESS(ROW()+(-1), COLUMN()+(0), 1)),INDIRECT(ADDRESS(ROW()+(-3), COLUMN()+(0), 1)),INDIRECT(ADDRESS(ROW()+(-7), COLUMN()+(0), 1))), 2)</f>
        <v>1560.82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C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