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<sst xmlns="http://schemas.openxmlformats.org/spreadsheetml/2006/main" count="28" uniqueCount="28">
  <si>
    <t xml:space="preserve"/>
  </si>
  <si>
    <t xml:space="preserve">YCL210</t>
  </si>
  <si>
    <t xml:space="preserve">Ud</t>
  </si>
  <si>
    <t xml:space="preserve">Dispositivo de anclaje textil empotrado en la estructura de hormigón armado.</t>
  </si>
  <si>
    <r>
      <rPr>
        <sz val="8.25"/>
        <color rgb="FF000000"/>
        <rFont val="Arial"/>
        <family val="2"/>
      </rPr>
      <t xml:space="preserve">Dispositivo de anclaje para empotrar en techo, de 850 mm de longitud, formado por cinta de poliéster; 1 gaza en un extremo y 1 argolla en el otro extremo, fijado, por el extremo de la gaza y antes del hormigonado, a una barra nervurada de acero ADN 420 S embebida en la viga de la estructura de hormigón armado, de 10 mm de diámetro mínimo y 500 mm de longitud mínima, para asegurar a un operario.</t>
    </r>
    <r>
      <rPr>
        <sz val="8.25"/>
        <color rgb="FF000000"/>
        <rFont val="Arial"/>
        <family val="2"/>
      </rPr>
      <t xml:space="preserve">
</t>
    </r>
  </si>
  <si>
    <t xml:space="preserve">Ítem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</si>
  <si>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</si>
  <si>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</si>
  <si>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</si>
  <si>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</si>
  <si>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</si>
  <si>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</si>
  <si>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mt50spd010aa</t>
  </si>
  <si>
    <t xml:space="preserve">Ud</t>
  </si>
  <si>
    <t xml:space="preserve">Dispositivo de anclaje para empotrar en techo, de 850 mm de longitud, formado por cinta de poliéster; 1 gaza en un extremo y 1 argolla en el otro extremo, clase A1, fijado, por el extremo de la gaza y antes del hormigonado, a una barra nervurada de acero ADN 420 S embebida en la viga de la estructura de hormigón armado, de 10 mm de diámetro mínimo y 500 mm de longitud mínima.</t>
  </si>
  <si>
    <t xml:space="preserve">mt07aco090d</t>
  </si>
  <si>
    <t xml:space="preserve">kg</t>
  </si>
  <si>
    <t xml:space="preserve">Acero en barras nervuradas, ADN 420 S, de varios diámetros, según IRAM-IAS U 500-207.</t>
  </si>
  <si>
    <t xml:space="preserve">Subtotal materiales:</t>
  </si>
  <si>
    <t xml:space="preserve">Mano de obra</t>
  </si>
  <si>
    <t xml:space="preserve">mo120</t>
  </si>
  <si>
    <t xml:space="preserve">h</t>
  </si>
  <si>
    <t xml:space="preserve">Peón Seguridad y Salud.</t>
  </si>
  <si>
    <t xml:space="preserve">Subtotal mano de obra: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</si>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</sst>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5.27" customWidth="1"/>
    <col min="3" max="3" width="0.85" customWidth="1"/>
    <col min="4" max="4" width="6.80" customWidth="1"/>
    <col min="5" max="5" width="73.44" customWidth="1"/>
    <col min="6" max="6" width="11.90" customWidth="1"/>
    <col min="7" max="7" width="12.07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55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161.39</v>
      </c>
      <c r="H10" s="12">
        <f ca="1">ROUND(INDIRECT(ADDRESS(ROW()+(0), COLUMN()+(-2), 1))*INDIRECT(ADDRESS(ROW()+(0), COLUMN()+(-1), 1)), 2)</f>
        <v>161.39</v>
      </c>
    </row>
    <row r="11" spans="1:8" ht="24.0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85.63</v>
      </c>
      <c r="H11" s="14">
        <f ca="1">ROUND(INDIRECT(ADDRESS(ROW()+(0), COLUMN()+(-2), 1))*INDIRECT(ADDRESS(ROW()+(0), COLUMN()+(-1), 1)), 2)</f>
        <v>8.56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169.95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0.111</v>
      </c>
      <c r="G14" s="14">
        <v>263.2</v>
      </c>
      <c r="H14" s="14">
        <f ca="1">ROUND(INDIRECT(ADDRESS(ROW()+(0), COLUMN()+(-2), 1))*INDIRECT(ADDRESS(ROW()+(0), COLUMN()+(-1), 1)), 2)</f>
        <v>29.22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29.22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199.17</v>
      </c>
      <c r="H17" s="14">
        <f ca="1">ROUND(INDIRECT(ADDRESS(ROW()+(0), COLUMN()+(-2), 1))*INDIRECT(ADDRESS(ROW()+(0), COLUMN()+(-1), 1))/100, 2)</f>
        <v>3.98</v>
      </c>
    </row>
    <row r="18" spans="1:8" ht="13.50" thickBot="1" customHeight="1">
      <c r="A18" s="8"/>
      <c r="B18" s="8"/>
      <c r="C18" s="8"/>
      <c r="D18" s="8"/>
      <c r="E18" s="8"/>
      <c r="F18" s="21" t="s">
        <v>27</v>
      </c>
      <c r="G18" s="21"/>
      <c r="H18" s="22">
        <f ca="1">ROUND(SUM(INDIRECT(ADDRESS(ROW()+(-1), COLUMN()+(0), 1)),INDIRECT(ADDRESS(ROW()+(-3), COLUMN()+(0), 1)),INDIRECT(ADDRESS(ROW()+(-6), COLUMN()+(0), 1))), 2)</f>
        <v>203.15</v>
      </c>
    </row>
  </sheetData>
  <mergeCells count="3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B18"/>
    <mergeCell ref="C18:D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