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<sst xmlns="http://schemas.openxmlformats.org/spreadsheetml/2006/main" count="41" uniqueCount="41">
  <si>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</si>
  <si>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SCM020</t>
  </si>
  <si>
    <t xml:space="preserve">Ud</t>
  </si>
  <si>
    <t xml:space="preserve">Mobiliario completo en cocina con frente recubierto.</t>
  </si>
  <si>
    <r>
      <rPr>
        <sz val="8.25"/>
        <color rgb="FF000000"/>
        <rFont val="Arial"/>
        <family val="2"/>
      </rPr>
      <t xml:space="preserve">Mobiliario completo en cocina compuesto por 3,5 m de muebles bajos con zócalo inferior y 3,5 m de muebles altos, realizado con frentes de cocina con recubrimiento melamínico acabado brillo con papel decorativo de color beige, impregnado con resina melamínica, núcleo de tablero de partículas de interior, para uso en ambiente seco, de 19 mm de espesor y cantos termoplásticos de ABS;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estantes del mismo material que el cuerpo, bisagras, patas regulables para muebles bajos guías de cajones y otros herrajes de calidad básica, instalados en los cuerpos de los muebles y tiradores, pomos, sistemas de apertura automática, y otros herrajes de la serie básica, fijados en los frentes de cocina. El precio no incluye la mesada, los electrodomésticos ni la pileta de cocina.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</si>
  <si>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</si>
  <si>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</si>
  <si>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</si>
  <si>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</si>
  <si>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</si>
  <si>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</si>
  <si>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</si>
  <si>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</si>
  <si>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</si>
  <si>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estantes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</si>
  <si>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</si>
  <si>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</si>
  <si>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estantes del mismo material que el cuerpo, bisagras, herrajes de cuelgue y otros herrajes de calidad básica.</t>
  </si>
  <si>
    <t xml:space="preserve">mt32mme020abaa</t>
  </si>
  <si>
    <t xml:space="preserve">m</t>
  </si>
  <si>
    <t xml:space="preserve">Frente melamínico para muebles bajos de cocina de 70 cm de altura, compuesto por un núcleo de tablero de partículas de interior, para uso en ambiente seco, de 19 mm de espesor, acabado brillo con papel decorativo de color beige, impregnado con resina melamínica y cantos termoplásticos de ABS. Incluso tiradores, pomos, sistemas de apertura automática, y otros herrajes de la serie básica.</t>
  </si>
  <si>
    <t xml:space="preserve">mt32mme010abaa</t>
  </si>
  <si>
    <t xml:space="preserve">m</t>
  </si>
  <si>
    <t xml:space="preserve">Frente melamínico para muebles altos de cocina de 70 cm de altura, compuesto por un núcleo de tablero de partículas de interior, para uso en ambiente seco, de 19 mm de espesor, acabado brillo con papel decorativo de color beige, impregnado con resina melamínica y cantos termoplásticos de ABS. Incluso parte proporcional de tiradores, pomos, sistemas de apertura automática, y otros herrajes de la serie básica.</t>
  </si>
  <si>
    <t xml:space="preserve">mt32mme021aba</t>
  </si>
  <si>
    <t xml:space="preserve">m</t>
  </si>
  <si>
    <t xml:space="preserve">Zócalo melamínico para muebles bajos de cocina, compuesto por un núcleo de tablero de partículas de interior, para uso en ambiente seco, de 19 mm de espesor, acabado brillo con papel decorativo de color beige, impregnado con resina melamínica y cantos termoplásticos de ABS. Incluso remates.</t>
  </si>
  <si>
    <t xml:space="preserve">Subtotal materiales:</t>
  </si>
  <si>
    <t xml:space="preserve">Mano de obra</t>
  </si>
  <si>
    <t xml:space="preserve">mo017</t>
  </si>
  <si>
    <t xml:space="preserve">h</t>
  </si>
  <si>
    <t xml:space="preserve">Oficial carpintero.</t>
  </si>
  <si>
    <t xml:space="preserve">mo058</t>
  </si>
  <si>
    <t xml:space="preserve">h</t>
  </si>
  <si>
    <t xml:space="preserve">Medio oficial carpintero.</t>
  </si>
  <si>
    <t xml:space="preserve">Subtotal mano de obra:</t>
  </si>
  <si>
    <t xml:space="preserve">Herramientas</t>
  </si>
  <si>
    <t xml:space="preserve">%</t>
  </si>
  <si>
    <t xml:space="preserve">Herramientas</t>
  </si>
  <si>
    <t xml:space="preserve">Coste de mantenimiento decenal: $u 12.628,98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</si>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</sst>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1.36" customWidth="1"/>
    <col min="4" max="4" width="7.65" customWidth="1"/>
    <col min="5" max="5" width="68.17" customWidth="1"/>
    <col min="6" max="6" width="11.05" customWidth="1"/>
    <col min="7" max="7" width="12.92"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3.5</v>
      </c>
      <c r="G10" s="12">
        <v>2884.93</v>
      </c>
      <c r="H10" s="12">
        <f ca="1">ROUND(INDIRECT(ADDRESS(ROW()+(0), COLUMN()+(-2), 1))*INDIRECT(ADDRESS(ROW()+(0), COLUMN()+(-1), 1)), 2)</f>
        <v>10097.3</v>
      </c>
    </row>
    <row r="11" spans="1:8" ht="66.00" thickBot="1" customHeight="1">
      <c r="A11" s="1" t="s">
        <v>15</v>
      </c>
      <c r="B11" s="1"/>
      <c r="C11" s="1"/>
      <c r="D11" s="10" t="s">
        <v>16</v>
      </c>
      <c r="E11" s="1" t="s">
        <v>17</v>
      </c>
      <c r="F11" s="11">
        <v>3.5</v>
      </c>
      <c r="G11" s="12">
        <v>2921.23</v>
      </c>
      <c r="H11" s="12">
        <f ca="1">ROUND(INDIRECT(ADDRESS(ROW()+(0), COLUMN()+(-2), 1))*INDIRECT(ADDRESS(ROW()+(0), COLUMN()+(-1), 1)), 2)</f>
        <v>10224.3</v>
      </c>
    </row>
    <row r="12" spans="1:8" ht="66.00" thickBot="1" customHeight="1">
      <c r="A12" s="1" t="s">
        <v>18</v>
      </c>
      <c r="B12" s="1"/>
      <c r="C12" s="1"/>
      <c r="D12" s="10" t="s">
        <v>19</v>
      </c>
      <c r="E12" s="1" t="s">
        <v>20</v>
      </c>
      <c r="F12" s="11">
        <v>3.5</v>
      </c>
      <c r="G12" s="12">
        <v>1181.62</v>
      </c>
      <c r="H12" s="12">
        <f ca="1">ROUND(INDIRECT(ADDRESS(ROW()+(0), COLUMN()+(-2), 1))*INDIRECT(ADDRESS(ROW()+(0), COLUMN()+(-1), 1)), 2)</f>
        <v>4135.67</v>
      </c>
    </row>
    <row r="13" spans="1:8" ht="66.00" thickBot="1" customHeight="1">
      <c r="A13" s="1" t="s">
        <v>21</v>
      </c>
      <c r="B13" s="1"/>
      <c r="C13" s="1"/>
      <c r="D13" s="10" t="s">
        <v>22</v>
      </c>
      <c r="E13" s="1" t="s">
        <v>23</v>
      </c>
      <c r="F13" s="11">
        <v>3.5</v>
      </c>
      <c r="G13" s="12">
        <v>1575.49</v>
      </c>
      <c r="H13" s="12">
        <f ca="1">ROUND(INDIRECT(ADDRESS(ROW()+(0), COLUMN()+(-2), 1))*INDIRECT(ADDRESS(ROW()+(0), COLUMN()+(-1), 1)), 2)</f>
        <v>5514.22</v>
      </c>
    </row>
    <row r="14" spans="1:8" ht="45.00" thickBot="1" customHeight="1">
      <c r="A14" s="1" t="s">
        <v>24</v>
      </c>
      <c r="B14" s="1"/>
      <c r="C14" s="1"/>
      <c r="D14" s="10" t="s">
        <v>25</v>
      </c>
      <c r="E14" s="1" t="s">
        <v>26</v>
      </c>
      <c r="F14" s="13">
        <v>3.5</v>
      </c>
      <c r="G14" s="14">
        <v>275.71</v>
      </c>
      <c r="H14" s="14">
        <f ca="1">ROUND(INDIRECT(ADDRESS(ROW()+(0), COLUMN()+(-2), 1))*INDIRECT(ADDRESS(ROW()+(0), COLUMN()+(-1), 1)), 2)</f>
        <v>964.99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30936.5</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6.87</v>
      </c>
      <c r="G17" s="12">
        <v>382.62</v>
      </c>
      <c r="H17" s="12">
        <f ca="1">ROUND(INDIRECT(ADDRESS(ROW()+(0), COLUMN()+(-2), 1))*INDIRECT(ADDRESS(ROW()+(0), COLUMN()+(-1), 1)), 2)</f>
        <v>2628.6</v>
      </c>
    </row>
    <row r="18" spans="1:8" ht="13.50" thickBot="1" customHeight="1">
      <c r="A18" s="1" t="s">
        <v>32</v>
      </c>
      <c r="B18" s="1"/>
      <c r="C18" s="1"/>
      <c r="D18" s="10" t="s">
        <v>33</v>
      </c>
      <c r="E18" s="1" t="s">
        <v>34</v>
      </c>
      <c r="F18" s="13">
        <v>6.87</v>
      </c>
      <c r="G18" s="14">
        <v>263.5</v>
      </c>
      <c r="H18" s="14">
        <f ca="1">ROUND(INDIRECT(ADDRESS(ROW()+(0), COLUMN()+(-2), 1))*INDIRECT(ADDRESS(ROW()+(0), COLUMN()+(-1), 1)), 2)</f>
        <v>1810.25</v>
      </c>
    </row>
    <row r="19" spans="1:8" ht="13.50" thickBot="1" customHeight="1">
      <c r="A19" s="15"/>
      <c r="B19" s="15"/>
      <c r="C19" s="15"/>
      <c r="D19" s="15"/>
      <c r="E19" s="15"/>
      <c r="F19" s="9" t="s">
        <v>35</v>
      </c>
      <c r="G19" s="9"/>
      <c r="H19" s="17">
        <f ca="1">ROUND(SUM(INDIRECT(ADDRESS(ROW()+(-1), COLUMN()+(0), 1)),INDIRECT(ADDRESS(ROW()+(-2), COLUMN()+(0), 1))), 2)</f>
        <v>4438.85</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35375.3</v>
      </c>
      <c r="H21" s="14">
        <f ca="1">ROUND(INDIRECT(ADDRESS(ROW()+(0), COLUMN()+(-2), 1))*INDIRECT(ADDRESS(ROW()+(0), COLUMN()+(-1), 1))/100, 2)</f>
        <v>707.51</v>
      </c>
    </row>
    <row r="22" spans="1:8" ht="13.50" thickBot="1" customHeight="1">
      <c r="A22" s="21" t="s">
        <v>39</v>
      </c>
      <c r="B22" s="21"/>
      <c r="C22" s="21"/>
      <c r="D22" s="22"/>
      <c r="E22" s="23"/>
      <c r="F22" s="24" t="s">
        <v>40</v>
      </c>
      <c r="G22" s="25"/>
      <c r="H22" s="26">
        <f ca="1">ROUND(SUM(INDIRECT(ADDRESS(ROW()+(-1), COLUMN()+(0), 1)),INDIRECT(ADDRESS(ROW()+(-3), COLUMN()+(0), 1)),INDIRECT(ADDRESS(ROW()+(-7), COLUMN()+(0), 1))), 2)</f>
        <v>36082.8</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