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<sst xmlns="http://schemas.openxmlformats.org/spreadsheetml/2006/main" count="65" uniqueCount="65">
  <si>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</si>
  <si>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RTC053</t>
  </si>
  <si>
    <t xml:space="preserve">m²</t>
  </si>
  <si>
    <t xml:space="preserve">Cielorraso continuo de placas de yeso laminado, de altas prestaciones acústicas. Sistema "KNAUF".</t>
  </si>
  <si>
    <r>
      <rPr>
        <sz val="8.25"/>
        <color rgb="FF000000"/>
        <rFont val="Arial"/>
        <family val="2"/>
      </rPr>
      <t xml:space="preserve">Cielorraso continuo suspendido, liso, situado a una altura menor de 4 m, con nivel de calidad del acabado Q2. Sistema D112.es Silentboard "KNAUF" (12,5+27+27), constituido por: ESTRUCTURA: estructura metálica de acero galvanizado de fajas fajas maestras primarias 60/27 mm con una modulación de 1000 mm y suspendidas de la losa o elemento soporte de hormigón con anclajes directos con amortiguadores antivibración de caucho, y varillas cada 750 mm, y fajas fajas maestras secundarias fijadas perpendicularmente a las fajas fajas maestras primarias con conectores tipo caballete con una modulación de 400 mm; PLACAS: una capa de placas de yeso laminado DFR / - 625 / longitud / 12,5 / con los bordes longitudinales semirredondeados afinados, Silentboard BV "KNAUF". Incluso banda acústica de dilatación, autoadhesiva, "KNAUF", perfiles en U 30/25/3000 mm,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</si>
  <si>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</si>
  <si>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</si>
  <si>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</si>
  <si>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</si>
  <si>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</si>
  <si>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</si>
  <si>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</si>
  <si>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</si>
  <si>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</si>
  <si>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</si>
  <si>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</si>
  <si>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</si>
  <si>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tarugo y tornillo 5x27.</t>
  </si>
  <si>
    <t xml:space="preserve">mt12psg300</t>
  </si>
  <si>
    <t xml:space="preserve">Ud</t>
  </si>
  <si>
    <t xml:space="preserve">Anclaje directo con amortiguador antivibración de caucho.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</si>
  <si>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</si>
  <si>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</si>
  <si>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</si>
  <si>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</si>
  <si>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</si>
  <si>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Faja maestra 60/27 "KNAUF", de acero Z4 (Z450) galvanizado especial.</t>
  </si>
  <si>
    <t xml:space="preserve">mt12pek020za</t>
  </si>
  <si>
    <t xml:space="preserve">Ud</t>
  </si>
  <si>
    <t xml:space="preserve">Conector, para faja maestra 60/27, "KNAUF".</t>
  </si>
  <si>
    <t xml:space="preserve">mt12pek020ra</t>
  </si>
  <si>
    <t xml:space="preserve">Ud</t>
  </si>
  <si>
    <t xml:space="preserve">Conector tipo caballete, para faja maestra 60/27, "KNAUF".</t>
  </si>
  <si>
    <t xml:space="preserve">mt12ppk010la</t>
  </si>
  <si>
    <t xml:space="preserve">m²</t>
  </si>
  <si>
    <t xml:space="preserve">Placa de yeso laminado DFR / - 625 / longitud / 12,5 / con los bordes longitudinales semirredondeados afinados, Silentboard BV "KNAUF"; Euroclase A2-s1, d0 de reacción al fuego.</t>
  </si>
  <si>
    <t xml:space="preserve">mt12ptk040a</t>
  </si>
  <si>
    <t xml:space="preserve">Ud</t>
  </si>
  <si>
    <t xml:space="preserve">Tornillo autoperforante Diamant XTN "KNAUF" 3,9x23.</t>
  </si>
  <si>
    <t xml:space="preserve">mt12ptk040c</t>
  </si>
  <si>
    <t xml:space="preserve">Ud</t>
  </si>
  <si>
    <t xml:space="preserve">Tornillo autoperforante Diamant XTN "KNAUF" 3,9x38.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</si>
  <si>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</si>
  <si>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</si>
  <si>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ancho,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</si>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</sst>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239.61</v>
      </c>
      <c r="H10" s="12">
        <f ca="1">ROUND(INDIRECT(ADDRESS(ROW()+(0), COLUMN()+(-2), 1))*INDIRECT(ADDRESS(ROW()+(0), COLUMN()+(-1), 1)), 2)</f>
        <v>95.84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2.25</v>
      </c>
      <c r="H11" s="12">
        <f ca="1">ROUND(INDIRECT(ADDRESS(ROW()+(0), COLUMN()+(-2), 1))*INDIRECT(ADDRESS(ROW()+(0), COLUMN()+(-1), 1)), 2)</f>
        <v>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100.94</v>
      </c>
      <c r="H12" s="12">
        <f ca="1">ROUND(INDIRECT(ADDRESS(ROW()+(0), COLUMN()+(-2), 1))*INDIRECT(ADDRESS(ROW()+(0), COLUMN()+(-1), 1)), 2)</f>
        <v>121.13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13.45</v>
      </c>
      <c r="H13" s="12">
        <f ca="1">ROUND(INDIRECT(ADDRESS(ROW()+(0), COLUMN()+(-2), 1))*INDIRECT(ADDRESS(ROW()+(0), COLUMN()+(-1), 1)), 2)</f>
        <v>16.14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101.64</v>
      </c>
      <c r="H14" s="12">
        <f ca="1">ROUND(INDIRECT(ADDRESS(ROW()+(0), COLUMN()+(-2), 1))*INDIRECT(ADDRESS(ROW()+(0), COLUMN()+(-1), 1)), 2)</f>
        <v>325.25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6.87</v>
      </c>
      <c r="H15" s="12">
        <f ca="1">ROUND(INDIRECT(ADDRESS(ROW()+(0), COLUMN()+(-2), 1))*INDIRECT(ADDRESS(ROW()+(0), COLUMN()+(-1), 1)), 2)</f>
        <v>4.12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8.24</v>
      </c>
      <c r="H16" s="12">
        <f ca="1">ROUND(INDIRECT(ADDRESS(ROW()+(0), COLUMN()+(-2), 1))*INDIRECT(ADDRESS(ROW()+(0), COLUMN()+(-1), 1)), 2)</f>
        <v>18.95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796.02</v>
      </c>
      <c r="H17" s="12">
        <f ca="1">ROUND(INDIRECT(ADDRESS(ROW()+(0), COLUMN()+(-2), 1))*INDIRECT(ADDRESS(ROW()+(0), COLUMN()+(-1), 1)), 2)</f>
        <v>835.82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0.73</v>
      </c>
      <c r="H18" s="12">
        <f ca="1">ROUND(INDIRECT(ADDRESS(ROW()+(0), COLUMN()+(-2), 1))*INDIRECT(ADDRESS(ROW()+(0), COLUMN()+(-1), 1)), 2)</f>
        <v>12.41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1.1</v>
      </c>
      <c r="H19" s="12">
        <f ca="1">ROUND(INDIRECT(ADDRESS(ROW()+(0), COLUMN()+(-2), 1))*INDIRECT(ADDRESS(ROW()+(0), COLUMN()+(-1), 1)), 2)</f>
        <v>18.7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8.6</v>
      </c>
      <c r="H20" s="12">
        <f ca="1">ROUND(INDIRECT(ADDRESS(ROW()+(0), COLUMN()+(-2), 1))*INDIRECT(ADDRESS(ROW()+(0), COLUMN()+(-1), 1)), 2)</f>
        <v>3.44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0.808</v>
      </c>
      <c r="G21" s="12">
        <v>32.46</v>
      </c>
      <c r="H21" s="12">
        <f ca="1">ROUND(INDIRECT(ADDRESS(ROW()+(0), COLUMN()+(-2), 1))*INDIRECT(ADDRESS(ROW()+(0), COLUMN()+(-1), 1)), 2)</f>
        <v>26.23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1.56</v>
      </c>
      <c r="H22" s="14">
        <f ca="1">ROUND(INDIRECT(ADDRESS(ROW()+(0), COLUMN()+(-2), 1))*INDIRECT(ADDRESS(ROW()+(0), COLUMN()+(-1), 1)), 2)</f>
        <v>0.7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1483.23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0.314</v>
      </c>
      <c r="G25" s="12">
        <v>373.16</v>
      </c>
      <c r="H25" s="12">
        <f ca="1">ROUND(INDIRECT(ADDRESS(ROW()+(0), COLUMN()+(-2), 1))*INDIRECT(ADDRESS(ROW()+(0), COLUMN()+(-1), 1)), 2)</f>
        <v>117.17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0.314</v>
      </c>
      <c r="G26" s="14">
        <v>252.15</v>
      </c>
      <c r="H26" s="14">
        <f ca="1">ROUND(INDIRECT(ADDRESS(ROW()+(0), COLUMN()+(-2), 1))*INDIRECT(ADDRESS(ROW()+(0), COLUMN()+(-1), 1)), 2)</f>
        <v>79.18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196.35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1679.58</v>
      </c>
      <c r="H29" s="14">
        <f ca="1">ROUND(INDIRECT(ADDRESS(ROW()+(0), COLUMN()+(-2), 1))*INDIRECT(ADDRESS(ROW()+(0), COLUMN()+(-1), 1))/100, 2)</f>
        <v>33.59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1713.17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