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<sst xmlns="http://schemas.openxmlformats.org/spreadsheetml/2006/main" count="68" uniqueCount="68">
  <si>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</si>
  <si>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RTC015</t>
  </si>
  <si>
    <t xml:space="preserve">m²</t>
  </si>
  <si>
    <t xml:space="preserve">Cielorraso continuo de placas de yeso laminado.</t>
  </si>
  <si>
    <r>
      <rPr>
        <sz val="8.25"/>
        <color rgb="FF000000"/>
        <rFont val="Arial"/>
        <family val="2"/>
      </rPr>
      <t xml:space="preserve">Cielorraso continuo suspendido, liso, 12,5+27+27, situado a una altura menor de 4 m, con nivel de calidad del acabado estándar (Q2), constituido por: ESTRUCTURA: estructura metálica de acero galvanizado de fajas fajas maestras primarias 60/27 mm con una modulación de 1000 mm y suspendidas de la superficie soporte de hormigón con cuelgues combinados cada 900 mm, y fajas fajas maestras secundarias fijadas perpendicularmente a las fajas fajas maestras primarias con conectores tipo caballete con una modulación de 500 mm; PLACAS: una capa de placas de yeso laminado A / - 1200 / longitud / 12,5 / con los bordes longitudinales afinados. Incluso banda autoadhesiva desolidarizante, fijaciones para el anclaje de los perfiles, tornillería para la fijación de las placas, pasta de juntas, cinta microperforada de papel y accesorios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</si>
  <si>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</si>
  <si>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</si>
  <si>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</si>
  <si>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</si>
  <si>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</si>
  <si>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</si>
  <si>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</si>
  <si>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mt12psg160a</t>
  </si>
  <si>
    <t xml:space="preserve">m</t>
  </si>
  <si>
    <t xml:space="preserve">Perfil en U, de acero galvanizado, de 30 mm.</t>
  </si>
  <si>
    <t xml:space="preserve">mt12psg220</t>
  </si>
  <si>
    <t xml:space="preserve">Ud</t>
  </si>
  <si>
    <t xml:space="preserve">Fijación compuesta por tarugo y tornillo 5x27.</t>
  </si>
  <si>
    <t xml:space="preserve">mt12psg210a</t>
  </si>
  <si>
    <t xml:space="preserve">Ud</t>
  </si>
  <si>
    <t xml:space="preserve">Cuelgue para cielorrasos suspendidos.</t>
  </si>
  <si>
    <t xml:space="preserve">mt12psg210b</t>
  </si>
  <si>
    <t xml:space="preserve">Ud</t>
  </si>
  <si>
    <t xml:space="preserve">Seguro para la fijación del cuelgue, en cielorrasos suspendidos.</t>
  </si>
  <si>
    <t xml:space="preserve">mt12psg210c</t>
  </si>
  <si>
    <t xml:space="preserve">Ud</t>
  </si>
  <si>
    <t xml:space="preserve">Conexión superior para fijar la varilla al cuelgue, en cielorrasos suspendidos.</t>
  </si>
  <si>
    <t xml:space="preserve">mt12psg190</t>
  </si>
  <si>
    <t xml:space="preserve">Ud</t>
  </si>
  <si>
    <t xml:space="preserve">Varilla de cuelgue.</t>
  </si>
  <si>
    <t xml:space="preserve">mt12psg050c</t>
  </si>
  <si>
    <t xml:space="preserve">m</t>
  </si>
  <si>
    <t xml:space="preserve">Faja maestra 60/27 de chapa de acero galvanizado, de ancho 60 mm.</t>
  </si>
  <si>
    <t xml:space="preserve">mt12pek020la</t>
  </si>
  <si>
    <t xml:space="preserve">Ud</t>
  </si>
  <si>
    <t xml:space="preserve">Conector, para faja maestra 60/27.</t>
  </si>
  <si>
    <t xml:space="preserve">mt12pek020da</t>
  </si>
  <si>
    <t xml:space="preserve">Ud</t>
  </si>
  <si>
    <t xml:space="preserve">Conector tipo caballete, para faja maestra 60/27.</t>
  </si>
  <si>
    <t xml:space="preserve">mt12psg010a</t>
  </si>
  <si>
    <t xml:space="preserve">m²</t>
  </si>
  <si>
    <t xml:space="preserve">Placa de yeso laminado A / - 1200 / longitud / 12,5 / con los bordes longitudinales afinados.</t>
  </si>
  <si>
    <t xml:space="preserve">mt12psg081c</t>
  </si>
  <si>
    <t xml:space="preserve">Ud</t>
  </si>
  <si>
    <t xml:space="preserve">Tornillo autoperforante 3,5x25 mm.</t>
  </si>
  <si>
    <t xml:space="preserve">mt12psg041b</t>
  </si>
  <si>
    <t xml:space="preserve">m</t>
  </si>
  <si>
    <t xml:space="preserve">Banda autoadhesiva desolidarizante de espuma de poliuretano de celdas cerradas, de 3,2 mm de espesor y 50 mm de ancho, resistencia térmica 0,10 m²K/W, conductividad térmica 0,032 W/(mK).</t>
  </si>
  <si>
    <t xml:space="preserve">mt12psg030a</t>
  </si>
  <si>
    <t xml:space="preserve">kg</t>
  </si>
  <si>
    <t xml:space="preserve">Pasta de juntas.</t>
  </si>
  <si>
    <t xml:space="preserve">mt12psg040a</t>
  </si>
  <si>
    <t xml:space="preserve">m</t>
  </si>
  <si>
    <t xml:space="preserve">Cinta microperforada de papel.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</si>
  <si>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</si>
  <si>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</si>
  <si>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</si>
  <si>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</si>
  <si>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colocador de cielorraso.</t>
  </si>
  <si>
    <t xml:space="preserve">mo082</t>
  </si>
  <si>
    <t xml:space="preserve">h</t>
  </si>
  <si>
    <t xml:space="preserve">Medio oficial colocador de cielorraso.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</si>
  <si>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</si>
  <si>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</si>
  <si>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</si>
  <si>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</si>
  <si>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95,68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</si>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</sst>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73.61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30.15</v>
      </c>
      <c r="H10" s="12">
        <f ca="1">ROUND(INDIRECT(ADDRESS(ROW()+(0), COLUMN()+(-2), 1))*INDIRECT(ADDRESS(ROW()+(0), COLUMN()+(-1), 1)), 2)</f>
        <v>12.06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2.25</v>
      </c>
      <c r="H11" s="12">
        <f ca="1">ROUND(INDIRECT(ADDRESS(ROW()+(0), COLUMN()+(-2), 1))*INDIRECT(ADDRESS(ROW()+(0), COLUMN()+(-1), 1)), 2)</f>
        <v>4.5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1.2</v>
      </c>
      <c r="G12" s="12">
        <v>12.65</v>
      </c>
      <c r="H12" s="12">
        <f ca="1">ROUND(INDIRECT(ADDRESS(ROW()+(0), COLUMN()+(-2), 1))*INDIRECT(ADDRESS(ROW()+(0), COLUMN()+(-1), 1)), 2)</f>
        <v>15.18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1.2</v>
      </c>
      <c r="G13" s="12">
        <v>1.46</v>
      </c>
      <c r="H13" s="12">
        <f ca="1">ROUND(INDIRECT(ADDRESS(ROW()+(0), COLUMN()+(-2), 1))*INDIRECT(ADDRESS(ROW()+(0), COLUMN()+(-1), 1)), 2)</f>
        <v>1.75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1.2</v>
      </c>
      <c r="G14" s="12">
        <v>19.49</v>
      </c>
      <c r="H14" s="12">
        <f ca="1">ROUND(INDIRECT(ADDRESS(ROW()+(0), COLUMN()+(-2), 1))*INDIRECT(ADDRESS(ROW()+(0), COLUMN()+(-1), 1)), 2)</f>
        <v>23.39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1.2</v>
      </c>
      <c r="G15" s="12">
        <v>13.04</v>
      </c>
      <c r="H15" s="12">
        <f ca="1">ROUND(INDIRECT(ADDRESS(ROW()+(0), COLUMN()+(-2), 1))*INDIRECT(ADDRESS(ROW()+(0), COLUMN()+(-1), 1)), 2)</f>
        <v>15.65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3.2</v>
      </c>
      <c r="G16" s="12">
        <v>29.25</v>
      </c>
      <c r="H16" s="12">
        <f ca="1">ROUND(INDIRECT(ADDRESS(ROW()+(0), COLUMN()+(-2), 1))*INDIRECT(ADDRESS(ROW()+(0), COLUMN()+(-1), 1)), 2)</f>
        <v>93.6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0.6</v>
      </c>
      <c r="G17" s="12">
        <v>6.66</v>
      </c>
      <c r="H17" s="12">
        <f ca="1">ROUND(INDIRECT(ADDRESS(ROW()+(0), COLUMN()+(-2), 1))*INDIRECT(ADDRESS(ROW()+(0), COLUMN()+(-1), 1)), 2)</f>
        <v>4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2.3</v>
      </c>
      <c r="G18" s="12">
        <v>7.99</v>
      </c>
      <c r="H18" s="12">
        <f ca="1">ROUND(INDIRECT(ADDRESS(ROW()+(0), COLUMN()+(-2), 1))*INDIRECT(ADDRESS(ROW()+(0), COLUMN()+(-1), 1)), 2)</f>
        <v>18.38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1.05</v>
      </c>
      <c r="G19" s="12">
        <v>139.93</v>
      </c>
      <c r="H19" s="12">
        <f ca="1">ROUND(INDIRECT(ADDRESS(ROW()+(0), COLUMN()+(-2), 1))*INDIRECT(ADDRESS(ROW()+(0), COLUMN()+(-1), 1)), 2)</f>
        <v>146.93</v>
      </c>
    </row>
    <row r="20" spans="1:8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17</v>
      </c>
      <c r="G20" s="12">
        <v>0.32</v>
      </c>
      <c r="H20" s="12">
        <f ca="1">ROUND(INDIRECT(ADDRESS(ROW()+(0), COLUMN()+(-2), 1))*INDIRECT(ADDRESS(ROW()+(0), COLUMN()+(-1), 1)), 2)</f>
        <v>5.44</v>
      </c>
    </row>
    <row r="21" spans="1:8" ht="34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0.4</v>
      </c>
      <c r="G21" s="12">
        <v>8.34</v>
      </c>
      <c r="H21" s="12">
        <f ca="1">ROUND(INDIRECT(ADDRESS(ROW()+(0), COLUMN()+(-2), 1))*INDIRECT(ADDRESS(ROW()+(0), COLUMN()+(-1), 1)), 2)</f>
        <v>3.34</v>
      </c>
    </row>
    <row r="22" spans="1:8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0.3</v>
      </c>
      <c r="G22" s="12">
        <v>31.49</v>
      </c>
      <c r="H22" s="12">
        <f ca="1">ROUND(INDIRECT(ADDRESS(ROW()+(0), COLUMN()+(-2), 1))*INDIRECT(ADDRESS(ROW()+(0), COLUMN()+(-1), 1)), 2)</f>
        <v>9.45</v>
      </c>
    </row>
    <row r="23" spans="1:8" ht="13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3">
        <v>1.2</v>
      </c>
      <c r="G23" s="14">
        <v>1.49</v>
      </c>
      <c r="H23" s="14">
        <f ca="1">ROUND(INDIRECT(ADDRESS(ROW()+(0), COLUMN()+(-2), 1))*INDIRECT(ADDRESS(ROW()+(0), COLUMN()+(-1), 1)), 2)</f>
        <v>1.79</v>
      </c>
    </row>
    <row r="24" spans="1:8" ht="13.50" thickBot="1" customHeight="1">
      <c r="A24" s="15"/>
      <c r="B24" s="15"/>
      <c r="C24" s="15"/>
      <c r="D24" s="15"/>
      <c r="E24" s="15"/>
      <c r="F24" s="9" t="s">
        <v>54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355.46</v>
      </c>
    </row>
    <row r="25" spans="1:8" ht="13.50" thickBot="1" customHeight="1">
      <c r="A25" s="15">
        <v>2</v>
      </c>
      <c r="B25" s="15"/>
      <c r="C25" s="15"/>
      <c r="D25" s="15"/>
      <c r="E25" s="18" t="s">
        <v>55</v>
      </c>
      <c r="F25" s="18"/>
      <c r="G25" s="15"/>
      <c r="H25" s="15"/>
    </row>
    <row r="26" spans="1:8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1">
        <v>0.314</v>
      </c>
      <c r="G26" s="12">
        <v>373.16</v>
      </c>
      <c r="H26" s="12">
        <f ca="1">ROUND(INDIRECT(ADDRESS(ROW()+(0), COLUMN()+(-2), 1))*INDIRECT(ADDRESS(ROW()+(0), COLUMN()+(-1), 1)), 2)</f>
        <v>117.17</v>
      </c>
    </row>
    <row r="27" spans="1:8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3">
        <v>0.314</v>
      </c>
      <c r="G27" s="14">
        <v>252.15</v>
      </c>
      <c r="H27" s="14">
        <f ca="1">ROUND(INDIRECT(ADDRESS(ROW()+(0), COLUMN()+(-2), 1))*INDIRECT(ADDRESS(ROW()+(0), COLUMN()+(-1), 1)), 2)</f>
        <v>79.18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1)),INDIRECT(ADDRESS(ROW()+(-2), COLUMN()+(0), 1))), 2)</f>
        <v>196.35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9"/>
      <c r="B30" s="19"/>
      <c r="C30" s="20" t="s">
        <v>64</v>
      </c>
      <c r="D30" s="20"/>
      <c r="E30" s="19" t="s">
        <v>65</v>
      </c>
      <c r="F30" s="13">
        <v>2</v>
      </c>
      <c r="G30" s="14">
        <f ca="1">ROUND(SUM(INDIRECT(ADDRESS(ROW()+(-2), COLUMN()+(1), 1)),INDIRECT(ADDRESS(ROW()+(-6), COLUMN()+(1), 1))), 2)</f>
        <v>551.81</v>
      </c>
      <c r="H30" s="14">
        <f ca="1">ROUND(INDIRECT(ADDRESS(ROW()+(0), COLUMN()+(-2), 1))*INDIRECT(ADDRESS(ROW()+(0), COLUMN()+(-1), 1))/100, 2)</f>
        <v>11.04</v>
      </c>
    </row>
    <row r="31" spans="1:8" ht="13.50" thickBot="1" customHeight="1">
      <c r="A31" s="21" t="s">
        <v>66</v>
      </c>
      <c r="B31" s="21"/>
      <c r="C31" s="22"/>
      <c r="D31" s="22"/>
      <c r="E31" s="23"/>
      <c r="F31" s="24" t="s">
        <v>67</v>
      </c>
      <c r="G31" s="25"/>
      <c r="H31" s="26">
        <f ca="1">ROUND(SUM(INDIRECT(ADDRESS(ROW()+(-1), COLUMN()+(0), 1)),INDIRECT(ADDRESS(ROW()+(-3), COLUMN()+(0), 1)),INDIRECT(ADDRESS(ROW()+(-7), COLUMN()+(0), 1))), 2)</f>
        <v>562.85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B27"/>
    <mergeCell ref="C27:D27"/>
    <mergeCell ref="A28:B28"/>
    <mergeCell ref="C28:D28"/>
    <mergeCell ref="F28:G28"/>
    <mergeCell ref="A29:B29"/>
    <mergeCell ref="C29:D29"/>
    <mergeCell ref="E29:F29"/>
    <mergeCell ref="A30:B30"/>
    <mergeCell ref="C30:D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