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<sst xmlns="http://schemas.openxmlformats.org/spreadsheetml/2006/main" count="29" uniqueCount="29">
  <si>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</si>
  <si>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RSS047</t>
  </si>
  <si>
    <t xml:space="preserve">m²</t>
  </si>
  <si>
    <t xml:space="preserve">Piso vinílico heterogéneo, con sistema de instalación "click".</t>
  </si>
  <si>
    <r>
      <rPr>
        <sz val="8.25"/>
        <color rgb="FF000000"/>
        <rFont val="Arial"/>
        <family val="2"/>
      </rPr>
      <t xml:space="preserve">Piso vinílico heterogéneo, de 4,0 mm de espesor total, con capa de uso de 0,70 mm de espesor, con tratamiento de protección superficial a base de poliuretano, color a elegir, suministrado en losetas machihembradas y autoportantes, de 50x50 cm; peso total: 6400 g/m²; clasificación al uso, según ISO 10874: clase 23 para uso doméstico; clase 34 para uso comercial; clase 43 para uso industrial; reducción del ruido de impactos 6 dB, según ISO 10140; Euroclase Bfl-s1 de reacción al fuego. Colocación en obra: mediante el sistema 'click', sobre capa fina de nivelación. El precio no incluye la capa fina de nivelación.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</si>
  <si>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</si>
  <si>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</si>
  <si>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</si>
  <si>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</si>
  <si>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</si>
  <si>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</si>
  <si>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</si>
  <si>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mt18dsi080a</t>
  </si>
  <si>
    <t xml:space="preserve">m²</t>
  </si>
  <si>
    <t xml:space="preserve">Losetas heterogéneas machihembradas y autoportantes, de PVC, de 50x50 cm y 4 mm de espesor total, con capa de uso de 0,70 mm de espesor, con tratamiento de protección superficial a base de poliuretano, color a elegir; peso total: 6400 g/m²; clasificación al uso, según ISO 10874: clase 23 para uso doméstico; clase 34 para uso comercial; clase 43 para uso industrial; reducción del ruido de impactos 6 dB, según ISO 10140; Euroclase Bfl-s1 de reacción al fuego.</t>
  </si>
  <si>
    <t xml:space="preserve">Subtotal materiales:</t>
  </si>
  <si>
    <t xml:space="preserve">Mano de obra</t>
  </si>
  <si>
    <t xml:space="preserve">mo026</t>
  </si>
  <si>
    <t xml:space="preserve">h</t>
  </si>
  <si>
    <t xml:space="preserve">Oficial colocador de revestimientos flexibles.</t>
  </si>
  <si>
    <t xml:space="preserve">mo064</t>
  </si>
  <si>
    <t xml:space="preserve">h</t>
  </si>
  <si>
    <t xml:space="preserve">Medio oficial colocador de revestimientos flexibles.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</si>
  <si>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</si>
  <si>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</si>
  <si>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</si>
  <si>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</si>
  <si>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550,25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</si>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</sst>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2.55" customWidth="1"/>
    <col min="4" max="4" width="5.10" customWidth="1"/>
    <col min="5" max="5" width="73.61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66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1.05</v>
      </c>
      <c r="G10" s="14">
        <v>1140.96</v>
      </c>
      <c r="H10" s="14">
        <f ca="1">ROUND(INDIRECT(ADDRESS(ROW()+(0), COLUMN()+(-2), 1))*INDIRECT(ADDRESS(ROW()+(0), COLUMN()+(-1), 1)), 2)</f>
        <v>1198.01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1198.01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0.222</v>
      </c>
      <c r="G13" s="13">
        <v>393.7</v>
      </c>
      <c r="H13" s="13">
        <f ca="1">ROUND(INDIRECT(ADDRESS(ROW()+(0), COLUMN()+(-2), 1))*INDIRECT(ADDRESS(ROW()+(0), COLUMN()+(-1), 1)), 2)</f>
        <v>87.4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0.111</v>
      </c>
      <c r="G14" s="14">
        <v>273.34</v>
      </c>
      <c r="H14" s="14">
        <f ca="1">ROUND(INDIRECT(ADDRESS(ROW()+(0), COLUMN()+(-2), 1))*INDIRECT(ADDRESS(ROW()+(0), COLUMN()+(-1), 1)), 2)</f>
        <v>30.34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117.74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1315.75</v>
      </c>
      <c r="H17" s="14">
        <f ca="1">ROUND(INDIRECT(ADDRESS(ROW()+(0), COLUMN()+(-2), 1))*INDIRECT(ADDRESS(ROW()+(0), COLUMN()+(-1), 1))/100, 2)</f>
        <v>26.32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1342.07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