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<sst xmlns="http://schemas.openxmlformats.org/spreadsheetml/2006/main" count="29" uniqueCount="29">
  <si>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</si>
  <si>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RSN200</t>
  </si>
  <si>
    <t xml:space="preserve">m²</t>
  </si>
  <si>
    <t xml:space="preserve">Pulido mecánico de superficie de hormigón.</t>
  </si>
  <si>
    <t xml:space="preserve">Pulido mecánico en obra de superficie de hormigón.</t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</si>
  <si>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</si>
  <si>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</si>
  <si>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</si>
  <si>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</si>
  <si>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</si>
  <si>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</si>
  <si>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</si>
  <si>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mq06aca030</t>
  </si>
  <si>
    <t xml:space="preserve">h</t>
  </si>
  <si>
    <t xml:space="preserve">Pulidora para pisos de hormigón, compuesta por platos giratorios a los que se acoplan una serie de muelas abrasivas, refrigeradas con agua.</t>
  </si>
  <si>
    <t xml:space="preserve">Subtotal equipo:</t>
  </si>
  <si>
    <t xml:space="preserve">Mano de obra</t>
  </si>
  <si>
    <t xml:space="preserve">mo037</t>
  </si>
  <si>
    <t xml:space="preserve">h</t>
  </si>
  <si>
    <t xml:space="preserve">Oficial pulidor de pisos de pisos.</t>
  </si>
  <si>
    <t xml:space="preserve">mo075</t>
  </si>
  <si>
    <t xml:space="preserve">h</t>
  </si>
  <si>
    <t xml:space="preserve">Medio oficial pulidor de pisos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</si>
  <si>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</si>
  <si>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</si>
  <si>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</si>
  <si>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</si>
  <si>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211,92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</si>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</sst>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5.27" customWidth="1"/>
    <col min="5" max="5" width="58.65" customWidth="1"/>
    <col min="6" max="6" width="11.73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34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0.171000</v>
      </c>
      <c r="G9" s="17">
        <v>127.920000</v>
      </c>
      <c r="H9" s="17">
        <f ca="1">ROUND(INDIRECT(ADDRESS(ROW()+(0), COLUMN()+(-2), 1))*INDIRECT(ADDRESS(ROW()+(0), COLUMN()+(-1), 1)), 2)</f>
        <v>21.870000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21.870000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4">
        <v>0.186000</v>
      </c>
      <c r="G12" s="16">
        <v>449.160000</v>
      </c>
      <c r="H12" s="16">
        <f ca="1">ROUND(INDIRECT(ADDRESS(ROW()+(0), COLUMN()+(-2), 1))*INDIRECT(ADDRESS(ROW()+(0), COLUMN()+(-1), 1)), 2)</f>
        <v>83.540000</v>
      </c>
    </row>
    <row r="13" spans="1:8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5">
        <v>0.186000</v>
      </c>
      <c r="G13" s="17">
        <v>299.210000</v>
      </c>
      <c r="H13" s="17">
        <f ca="1">ROUND(INDIRECT(ADDRESS(ROW()+(0), COLUMN()+(-2), 1))*INDIRECT(ADDRESS(ROW()+(0), COLUMN()+(-1), 1)), 2)</f>
        <v>55.650000</v>
      </c>
    </row>
    <row r="14" spans="1:8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20">
        <f ca="1">ROUND(SUM(INDIRECT(ADDRESS(ROW()+(-1), COLUMN()+(0), 1)),INDIRECT(ADDRESS(ROW()+(-2), COLUMN()+(0), 1))), 2)</f>
        <v>139.190000</v>
      </c>
    </row>
    <row r="15" spans="1:8" ht="13.50" thickBot="1" customHeight="1">
      <c r="A15" s="18">
        <v>3.000000</v>
      </c>
      <c r="B15" s="18"/>
      <c r="C15" s="18"/>
      <c r="D15" s="18"/>
      <c r="E15" s="21" t="s">
        <v>24</v>
      </c>
      <c r="F15" s="21"/>
      <c r="G15" s="18"/>
      <c r="H15" s="18"/>
    </row>
    <row r="16" spans="1:8" ht="13.50" thickBot="1" customHeight="1">
      <c r="A16" s="22"/>
      <c r="B16" s="22"/>
      <c r="C16" s="23" t="s">
        <v>25</v>
      </c>
      <c r="D16" s="23"/>
      <c r="E16" s="22" t="s">
        <v>26</v>
      </c>
      <c r="F16" s="15">
        <v>2.000000</v>
      </c>
      <c r="G16" s="17">
        <f ca="1">ROUND(SUM(INDIRECT(ADDRESS(ROW()+(-2), COLUMN()+(1), 1)),INDIRECT(ADDRESS(ROW()+(-6), COLUMN()+(1), 1))), 2)</f>
        <v>161.060000</v>
      </c>
      <c r="H16" s="17">
        <f ca="1">ROUND(INDIRECT(ADDRESS(ROW()+(0), COLUMN()+(-2), 1))*INDIRECT(ADDRESS(ROW()+(0), COLUMN()+(-1), 1))/100, 2)</f>
        <v>3.220000</v>
      </c>
    </row>
    <row r="17" spans="1:8" ht="13.50" thickBot="1" customHeight="1">
      <c r="A17" s="6" t="s">
        <v>27</v>
      </c>
      <c r="B17" s="6"/>
      <c r="C17" s="7"/>
      <c r="D17" s="7"/>
      <c r="E17" s="8"/>
      <c r="F17" s="24" t="s">
        <v>28</v>
      </c>
      <c r="G17" s="25"/>
      <c r="H17" s="26">
        <f ca="1">ROUND(SUM(INDIRECT(ADDRESS(ROW()+(-1), COLUMN()+(0), 1)),INDIRECT(ADDRESS(ROW()+(-3), COLUMN()+(0), 1)),INDIRECT(ADDRESS(ROW()+(-7), COLUMN()+(0), 1))), 2)</f>
        <v>164.280000</v>
      </c>
    </row>
  </sheetData>
  <mergeCells count="31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