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<sst xmlns="http://schemas.openxmlformats.org/spreadsheetml/2006/main" count="32" uniqueCount="32">
  <si>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</si>
  <si>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RSG023</t>
  </si>
  <si>
    <t xml:space="preserve">m</t>
  </si>
  <si>
    <t xml:space="preserve">Zócalo cerámico Techlam "LEVANTINA".</t>
  </si>
  <si>
    <r>
      <rPr>
        <sz val="8.25"/>
        <color rgb="FF000000"/>
        <rFont val="Arial"/>
        <family val="2"/>
      </rPr>
      <t xml:space="preserve">Zócalo cerámico de </t>
    </r>
    <r>
      <rPr>
        <b/>
        <sz val="8.25"/>
        <color rgb="FF000000"/>
        <rFont val="Arial"/>
        <family val="2"/>
      </rPr>
      <t xml:space="preserve">gres porcelánico de gran formato reforzado con fibra de vidrio, Lámina Porcelánica Reforzada Techlam® "LEVANTINA", de 1000x50 mm y 3 mm de espesor, serie Basic, modelo Antracita, acabado antideslizante</t>
    </r>
    <r>
      <rPr>
        <sz val="8.25"/>
        <color rgb="FF000000"/>
        <rFont val="Arial"/>
        <family val="2"/>
      </rPr>
      <t xml:space="preserve">, asentado con </t>
    </r>
    <r>
      <rPr>
        <b/>
        <sz val="8.25"/>
        <color rgb="FF000000"/>
        <rFont val="Arial"/>
        <family val="2"/>
      </rPr>
      <t xml:space="preserve">adhesivo cementoso mejorado, C2 gris</t>
    </r>
    <r>
      <rPr>
        <sz val="8.25"/>
        <color rgb="FF000000"/>
        <rFont val="Arial"/>
        <family val="2"/>
      </rPr>
      <t xml:space="preserve"> y rejuntado con </t>
    </r>
    <r>
      <rPr>
        <b/>
        <sz val="8.25"/>
        <color rgb="FF000000"/>
        <rFont val="Arial"/>
        <family val="2"/>
      </rPr>
      <t xml:space="preserve">mortero de juntas cementoso con resistencia elevada a la abrasión y absorción de agua reducida, CG2, para junta mínima (entre 1,5 y 3 mm), con la misma tonalidad de las piezas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</si>
  <si>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</si>
  <si>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</si>
  <si>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</si>
  <si>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</si>
  <si>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</si>
  <si>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</si>
  <si>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</si>
  <si>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mt18rcl010aaa</t>
  </si>
  <si>
    <t xml:space="preserve">m</t>
  </si>
  <si>
    <t xml:space="preserve">Zócalo de gres porcelánico de gran formato reforzado con fibra de vidrio, Lámina Porcelánica Reforzada Techlam® "LEVANTINA", de 1000x50 mm y 3 mm de espesor, serie Basic, modelo Antracita, acabado antideslizante.</t>
  </si>
  <si>
    <t xml:space="preserve">mt09mcr021m</t>
  </si>
  <si>
    <t xml:space="preserve">kg</t>
  </si>
  <si>
    <t xml:space="preserve">Adhesivo cementoso mejorado, C2, color gris.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</si>
  <si>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</si>
  <si>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</si>
  <si>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</si>
  <si>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</si>
  <si>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</si>
  <si>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</si>
  <si>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</si>
  <si>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</si>
  <si>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</si>
  <si>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</si>
  <si>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</si>
  <si>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</si>
  <si>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29,75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</si>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</sst>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65" customWidth="1"/>
    <col min="3" max="3" width="1.02" customWidth="1"/>
    <col min="4" max="4" width="19.55" customWidth="1"/>
    <col min="5" max="5" width="28.22" customWidth="1"/>
    <col min="6" max="6" width="8.33" customWidth="1"/>
    <col min="7" max="7" width="5.44" customWidth="1"/>
    <col min="8" max="8" width="6.46" customWidth="1"/>
    <col min="9" max="9" width="7.31" customWidth="1"/>
    <col min="10" max="10" width="4.76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5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1.050000</v>
      </c>
      <c r="H9" s="14"/>
      <c r="I9" s="15">
        <v>55.180000</v>
      </c>
      <c r="J9" s="15"/>
      <c r="K9" s="15">
        <f ca="1">ROUND(INDIRECT(ADDRESS(ROW()+(0), COLUMN()+(-4), 1))*INDIRECT(ADDRESS(ROW()+(0), COLUMN()+(-2), 1)), 2)</f>
        <v>57.940000</v>
      </c>
    </row>
    <row r="10" spans="1:11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0.600000</v>
      </c>
      <c r="H10" s="14"/>
      <c r="I10" s="15">
        <v>10.540000</v>
      </c>
      <c r="J10" s="15"/>
      <c r="K10" s="15">
        <f ca="1">ROUND(INDIRECT(ADDRESS(ROW()+(0), COLUMN()+(-4), 1))*INDIRECT(ADDRESS(ROW()+(0), COLUMN()+(-2), 1)), 2)</f>
        <v>6.320000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0.020000</v>
      </c>
      <c r="H11" s="16"/>
      <c r="I11" s="17">
        <v>25.440000</v>
      </c>
      <c r="J11" s="17"/>
      <c r="K11" s="17">
        <f ca="1">ROUND(INDIRECT(ADDRESS(ROW()+(0), COLUMN()+(-4), 1))*INDIRECT(ADDRESS(ROW()+(0), COLUMN()+(-2), 1)), 2)</f>
        <v>0.510000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64.770000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0.165000</v>
      </c>
      <c r="H14" s="16"/>
      <c r="I14" s="17">
        <v>449.160000</v>
      </c>
      <c r="J14" s="17"/>
      <c r="K14" s="17">
        <f ca="1">ROUND(INDIRECT(ADDRESS(ROW()+(0), COLUMN()+(-4), 1))*INDIRECT(ADDRESS(ROW()+(0), COLUMN()+(-2), 1)), 2)</f>
        <v>74.110000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1))), 2)</f>
        <v>74.110000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22"/>
      <c r="B17" s="23" t="s">
        <v>28</v>
      </c>
      <c r="C17" s="22" t="s">
        <v>29</v>
      </c>
      <c r="D17" s="22"/>
      <c r="E17" s="22"/>
      <c r="F17" s="22"/>
      <c r="G17" s="16">
        <v>2.000000</v>
      </c>
      <c r="H17" s="16"/>
      <c r="I17" s="17">
        <f ca="1">ROUND(SUM(INDIRECT(ADDRESS(ROW()+(-2), COLUMN()+(2), 1)),INDIRECT(ADDRESS(ROW()+(-5), COLUMN()+(2), 1))), 2)</f>
        <v>138.880000</v>
      </c>
      <c r="J17" s="17"/>
      <c r="K17" s="17">
        <f ca="1">ROUND(INDIRECT(ADDRESS(ROW()+(0), COLUMN()+(-4), 1))*INDIRECT(ADDRESS(ROW()+(0), COLUMN()+(-2), 1))/100, 2)</f>
        <v>2.780000</v>
      </c>
    </row>
    <row r="18" spans="1:11" ht="13.50" thickBot="1" customHeight="1">
      <c r="A18" s="6" t="s">
        <v>30</v>
      </c>
      <c r="B18" s="7"/>
      <c r="C18" s="8"/>
      <c r="D18" s="8"/>
      <c r="E18" s="8"/>
      <c r="F18" s="8"/>
      <c r="G18" s="24" t="s">
        <v>31</v>
      </c>
      <c r="H18" s="24"/>
      <c r="I18" s="25"/>
      <c r="J18" s="25"/>
      <c r="K18" s="26">
        <f ca="1">ROUND(SUM(INDIRECT(ADDRESS(ROW()+(-1), COLUMN()+(0), 1)),INDIRECT(ADDRESS(ROW()+(-3), COLUMN()+(0), 1)),INDIRECT(ADDRESS(ROW()+(-6), COLUMN()+(0), 1))), 2)</f>
        <v>141.660000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A18:F18"/>
    <mergeCell ref="G18:J18"/>
  </mergeCells>
  <pageMargins left="0.620079" right="0.472441" top="0.472441" bottom="0.472441" header="0.0" footer="0.0"/>
  <pageSetup paperSize="9" orientation="portrait"/>
  <rowBreaks count="0" manualBreakCount="0">
    </rowBreaks>
</worksheet>
</file>