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<sst xmlns="http://schemas.openxmlformats.org/spreadsheetml/2006/main" count="38" uniqueCount="38">
  <si>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</si>
  <si>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RCP030</t>
  </si>
  <si>
    <t xml:space="preserve">m²</t>
  </si>
  <si>
    <t xml:space="preserve">Chapado con placas de piedra natural sujetas mediante anclajes mecánicos.</t>
  </si>
  <si>
    <r>
      <rPr>
        <sz val="8.25"/>
        <color rgb="FF000000"/>
        <rFont val="Arial"/>
        <family val="2"/>
      </rPr>
      <t xml:space="preserve">Chapado con placas mecanizadas de granito Gris Quintana, acabado pulido, 60x40x3 cm, sujetas con pivotes ocultos de acero inoxidable.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</si>
  <si>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</si>
  <si>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</si>
  <si>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</si>
  <si>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</si>
  <si>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</si>
  <si>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</si>
  <si>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</si>
  <si>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</si>
  <si>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</si>
  <si>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pulido.</t>
  </si>
  <si>
    <t xml:space="preserve">mt19paj100a</t>
  </si>
  <si>
    <t xml:space="preserve">m²</t>
  </si>
  <si>
    <t xml:space="preserve">Repercusión por sujeción de los anclajes en chapado de paramentos con materiales pétreos mediante mortero hidráulico.</t>
  </si>
  <si>
    <t xml:space="preserve">mt19paj020a</t>
  </si>
  <si>
    <t xml:space="preserve">m²</t>
  </si>
  <si>
    <t xml:space="preserve">Repercusión por anclaje oculto mediante pivotes ocultos (4 por baldosa), de 5 mm de diámetro mínimo y 30 mm de longitud mínima de acero inoxidable, en chapado de paramentos con materiales pétreos.</t>
  </si>
  <si>
    <t xml:space="preserve">mt18acc040</t>
  </si>
  <si>
    <t xml:space="preserve">Ud</t>
  </si>
  <si>
    <t xml:space="preserve">Separadores de PVC, de 2 mm de espesor, para juntas horizontales en paramentos de piedra natural.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</si>
  <si>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</si>
  <si>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</si>
  <si>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</si>
  <si>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</si>
  <si>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colocador de piedra natural.</t>
  </si>
  <si>
    <t xml:space="preserve">mo060</t>
  </si>
  <si>
    <t xml:space="preserve">h</t>
  </si>
  <si>
    <t xml:space="preserve">Medio oficial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</si>
  <si>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</si>
  <si>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</si>
  <si>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</si>
  <si>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</si>
  <si>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554,82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</si>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</sst>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55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2163.05</v>
      </c>
      <c r="G10" s="12">
        <f ca="1">ROUND(INDIRECT(ADDRESS(ROW()+(0), COLUMN()+(-2), 1))*INDIRECT(ADDRESS(ROW()+(0), COLUMN()+(-1), 1)), 2)</f>
        <v>2271.2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56.27</v>
      </c>
      <c r="G11" s="12">
        <f ca="1">ROUND(INDIRECT(ADDRESS(ROW()+(0), COLUMN()+(-2), 1))*INDIRECT(ADDRESS(ROW()+(0), COLUMN()+(-1), 1)), 2)</f>
        <v>56.27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412.24</v>
      </c>
      <c r="G12" s="12">
        <f ca="1">ROUND(INDIRECT(ADDRESS(ROW()+(0), COLUMN()+(-2), 1))*INDIRECT(ADDRESS(ROW()+(0), COLUMN()+(-1), 1)), 2)</f>
        <v>412.24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12</v>
      </c>
      <c r="F13" s="14">
        <v>0.61</v>
      </c>
      <c r="G13" s="14">
        <f ca="1">ROUND(INDIRECT(ADDRESS(ROW()+(0), COLUMN()+(-2), 1))*INDIRECT(ADDRESS(ROW()+(0), COLUMN()+(-1), 1)), 2)</f>
        <v>7.32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2747.03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1.357</v>
      </c>
      <c r="F16" s="12">
        <v>237.76</v>
      </c>
      <c r="G16" s="12">
        <f ca="1">ROUND(INDIRECT(ADDRESS(ROW()+(0), COLUMN()+(-2), 1))*INDIRECT(ADDRESS(ROW()+(0), COLUMN()+(-1), 1)), 2)</f>
        <v>322.64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0.792</v>
      </c>
      <c r="F17" s="14">
        <v>164.16</v>
      </c>
      <c r="G17" s="14">
        <f ca="1">ROUND(INDIRECT(ADDRESS(ROW()+(0), COLUMN()+(-2), 1))*INDIRECT(ADDRESS(ROW()+(0), COLUMN()+(-1), 1)), 2)</f>
        <v>130.01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452.65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3199.68</v>
      </c>
      <c r="G20" s="14">
        <f ca="1">ROUND(INDIRECT(ADDRESS(ROW()+(0), COLUMN()+(-2), 1))*INDIRECT(ADDRESS(ROW()+(0), COLUMN()+(-1), 1))/100, 2)</f>
        <v>63.99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3263.67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