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<sst xmlns="http://schemas.openxmlformats.org/spreadsheetml/2006/main" count="47" uniqueCount="47">
  <si>
    <t xml:space="preserve"/>
  </si>
  <si>
    <t xml:space="preserve">RBR005</t>
  </si>
  <si>
    <t xml:space="preserve">m²</t>
  </si>
  <si>
    <t xml:space="preserve">Revestimiento continuo de paramentos con microcemento.</t>
  </si>
  <si>
    <r>
      <rPr>
        <sz val="8.25"/>
        <color rgb="FF000000"/>
        <rFont val="Arial"/>
        <family val="2"/>
      </rPr>
      <t xml:space="preserve">Revestimiento continuo de paramentos con microcemento, de 3 mm de espesor, realizado sobre superficie absorbente, IMPRIMACIÓN: a base de resinas sintéticas en dispersión acuosa, diluida en dos partes de agua. CAPA BASE: microcemento monocomponente, color blanco, en dos capas, (1 kg/m² cada capa) y malla de fibra de vidrio antiálcalis, de 80 g/m² de masa superficial. CAPA DECORATIVA: microcemento monocomponente, textura lisa, color blanco, en dos capas, (0,3 kg/m² cada capa). CAPA DE SELLADO: imprimación selladora transpirable y dos manos de sellador de poliuretano alifático, sin disolventes, acabado brillante. El precio no incluye la superficie soporte.</t>
    </r>
    <r>
      <rPr>
        <sz val="8.25"/>
        <color rgb="FF000000"/>
        <rFont val="Arial"/>
        <family val="2"/>
      </rPr>
      <t xml:space="preserve">
</t>
    </r>
  </si>
  <si>
    <t xml:space="preserve">Ítem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</si>
  <si>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</si>
  <si>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</si>
  <si>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</si>
  <si>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</si>
  <si>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</si>
  <si>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</si>
  <si>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mt28mcm070k</t>
  </si>
  <si>
    <t xml:space="preserve">l</t>
  </si>
  <si>
    <t xml:space="preserve">Imprimación monocomponente, diluida en dos partes de agua, a base de resinas sintéticas en dispersión acuosa, para regularizar la porosidad y mejorar la adherencia de los soportes absorbentes y no absorbentes, para aplicar con rodillo.</t>
  </si>
  <si>
    <t xml:space="preserve">mt28mcm060e</t>
  </si>
  <si>
    <t xml:space="preserve">m²</t>
  </si>
  <si>
    <t xml:space="preserve">Malla de fibra de vidrio antiálcalis, de 80 g/m² de masa superficial y de 1x50 m, para armar microcementos.</t>
  </si>
  <si>
    <t xml:space="preserve">mt28mcm080mW1e</t>
  </si>
  <si>
    <t xml:space="preserve">kg</t>
  </si>
  <si>
    <t xml:space="preserve">Microcemento monocomponente, color blanco, compuesto de cemento, agregados seleccionados y aditivos, de gran dureza, adherencia y flexibilidad, como capa base, previo amasado con agua, para aplicar con llana.</t>
  </si>
  <si>
    <t xml:space="preserve">mt28mcm080nW1d</t>
  </si>
  <si>
    <t xml:space="preserve">kg</t>
  </si>
  <si>
    <t xml:space="preserve">Microcemento monocomponente, textura lisa, color blanco, compuesto de cemento, agregados seleccionados y aditivos, de gran dureza, adherencia y flexibilidad, como capa decorativa, previo amasado con agua, para aplicar con llana.</t>
  </si>
  <si>
    <t xml:space="preserve">mt08aaa010a</t>
  </si>
  <si>
    <t xml:space="preserve">m³</t>
  </si>
  <si>
    <t xml:space="preserve">Agua.</t>
  </si>
  <si>
    <t xml:space="preserve">mt28mcm090d</t>
  </si>
  <si>
    <t xml:space="preserve">l</t>
  </si>
  <si>
    <t xml:space="preserve">Imprimación selladora transpirable con resinas acrílicas en dispersión acuosa, para aplicar con brocha.</t>
  </si>
  <si>
    <t xml:space="preserve">mt28mcm100p</t>
  </si>
  <si>
    <t xml:space="preserve">l</t>
  </si>
  <si>
    <t xml:space="preserve">Sellador de poliuretano alifático de dos componentes, sin disolventes, acabado brillante, para aplicar con brocha o rodillo.</t>
  </si>
  <si>
    <t xml:space="preserve">Subtotal materiales:</t>
  </si>
  <si>
    <t xml:space="preserve">Mano de obra</t>
  </si>
  <si>
    <t xml:space="preserve">mo020</t>
  </si>
  <si>
    <t xml:space="preserve">h</t>
  </si>
  <si>
    <t xml:space="preserve">Oficial albañil de construcción.</t>
  </si>
  <si>
    <t xml:space="preserve">mo113</t>
  </si>
  <si>
    <t xml:space="preserve">h</t>
  </si>
  <si>
    <t xml:space="preserve">Peón de construcción.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</si>
  <si>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</si>
  <si>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</si>
  <si>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</si>
  <si>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</si>
  <si>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$u 261,70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</si>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</sst>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6.29" customWidth="1"/>
    <col min="3" max="3" width="2.89" customWidth="1"/>
    <col min="4" max="4" width="7.65" customWidth="1"/>
    <col min="5" max="5" width="69.70" customWidth="1"/>
    <col min="6" max="6" width="11.05" customWidth="1"/>
    <col min="7" max="7" width="12.92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66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0.135</v>
      </c>
      <c r="G10" s="12">
        <v>329.35</v>
      </c>
      <c r="H10" s="12">
        <f ca="1">ROUND(INDIRECT(ADDRESS(ROW()+(0), COLUMN()+(-2), 1))*INDIRECT(ADDRESS(ROW()+(0), COLUMN()+(-1), 1)), 2)</f>
        <v>44.46</v>
      </c>
    </row>
    <row r="11" spans="1:8" ht="24.0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1">
        <v>1.05</v>
      </c>
      <c r="G11" s="12">
        <v>54.01</v>
      </c>
      <c r="H11" s="12">
        <f ca="1">ROUND(INDIRECT(ADDRESS(ROW()+(0), COLUMN()+(-2), 1))*INDIRECT(ADDRESS(ROW()+(0), COLUMN()+(-1), 1)), 2)</f>
        <v>56.71</v>
      </c>
    </row>
    <row r="12" spans="1:8" ht="34.50" thickBot="1" customHeight="1">
      <c r="A12" s="1" t="s">
        <v>18</v>
      </c>
      <c r="B12" s="1"/>
      <c r="C12" s="1"/>
      <c r="D12" s="10" t="s">
        <v>19</v>
      </c>
      <c r="E12" s="1" t="s">
        <v>20</v>
      </c>
      <c r="F12" s="11">
        <v>2</v>
      </c>
      <c r="G12" s="12">
        <v>128.45</v>
      </c>
      <c r="H12" s="12">
        <f ca="1">ROUND(INDIRECT(ADDRESS(ROW()+(0), COLUMN()+(-2), 1))*INDIRECT(ADDRESS(ROW()+(0), COLUMN()+(-1), 1)), 2)</f>
        <v>256.9</v>
      </c>
    </row>
    <row r="13" spans="1:8" ht="34.50" thickBot="1" customHeight="1">
      <c r="A13" s="1" t="s">
        <v>21</v>
      </c>
      <c r="B13" s="1"/>
      <c r="C13" s="1"/>
      <c r="D13" s="10" t="s">
        <v>22</v>
      </c>
      <c r="E13" s="1" t="s">
        <v>23</v>
      </c>
      <c r="F13" s="11">
        <v>0.6</v>
      </c>
      <c r="G13" s="12">
        <v>128.45</v>
      </c>
      <c r="H13" s="12">
        <f ca="1">ROUND(INDIRECT(ADDRESS(ROW()+(0), COLUMN()+(-2), 1))*INDIRECT(ADDRESS(ROW()+(0), COLUMN()+(-1), 1)), 2)</f>
        <v>77.07</v>
      </c>
    </row>
    <row r="14" spans="1:8" ht="13.50" thickBot="1" customHeight="1">
      <c r="A14" s="1" t="s">
        <v>24</v>
      </c>
      <c r="B14" s="1"/>
      <c r="C14" s="1"/>
      <c r="D14" s="10" t="s">
        <v>25</v>
      </c>
      <c r="E14" s="1" t="s">
        <v>26</v>
      </c>
      <c r="F14" s="11">
        <v>0.004</v>
      </c>
      <c r="G14" s="12">
        <v>46.22</v>
      </c>
      <c r="H14" s="12">
        <f ca="1">ROUND(INDIRECT(ADDRESS(ROW()+(0), COLUMN()+(-2), 1))*INDIRECT(ADDRESS(ROW()+(0), COLUMN()+(-1), 1)), 2)</f>
        <v>0.18</v>
      </c>
    </row>
    <row r="15" spans="1:8" ht="24.00" thickBot="1" customHeight="1">
      <c r="A15" s="1" t="s">
        <v>27</v>
      </c>
      <c r="B15" s="1"/>
      <c r="C15" s="1"/>
      <c r="D15" s="10" t="s">
        <v>28</v>
      </c>
      <c r="E15" s="1" t="s">
        <v>29</v>
      </c>
      <c r="F15" s="11">
        <v>0.12</v>
      </c>
      <c r="G15" s="12">
        <v>434.74</v>
      </c>
      <c r="H15" s="12">
        <f ca="1">ROUND(INDIRECT(ADDRESS(ROW()+(0), COLUMN()+(-2), 1))*INDIRECT(ADDRESS(ROW()+(0), COLUMN()+(-1), 1)), 2)</f>
        <v>52.17</v>
      </c>
    </row>
    <row r="16" spans="1:8" ht="24.00" thickBot="1" customHeight="1">
      <c r="A16" s="1" t="s">
        <v>30</v>
      </c>
      <c r="B16" s="1"/>
      <c r="C16" s="1"/>
      <c r="D16" s="10" t="s">
        <v>31</v>
      </c>
      <c r="E16" s="1" t="s">
        <v>32</v>
      </c>
      <c r="F16" s="13">
        <v>0.12</v>
      </c>
      <c r="G16" s="14">
        <v>1218.6</v>
      </c>
      <c r="H16" s="14">
        <f ca="1">ROUND(INDIRECT(ADDRESS(ROW()+(0), COLUMN()+(-2), 1))*INDIRECT(ADDRESS(ROW()+(0), COLUMN()+(-1), 1)), 2)</f>
        <v>146.23</v>
      </c>
    </row>
    <row r="17" spans="1:8" ht="13.50" thickBot="1" customHeight="1">
      <c r="A17" s="15"/>
      <c r="B17" s="15"/>
      <c r="C17" s="15"/>
      <c r="D17" s="15"/>
      <c r="E17" s="15"/>
      <c r="F17" s="9" t="s">
        <v>33</v>
      </c>
      <c r="G17" s="9"/>
      <c r="H17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633.72</v>
      </c>
    </row>
    <row r="18" spans="1:8" ht="13.50" thickBot="1" customHeight="1">
      <c r="A18" s="15">
        <v>2</v>
      </c>
      <c r="B18" s="15"/>
      <c r="C18" s="15"/>
      <c r="D18" s="15"/>
      <c r="E18" s="18" t="s">
        <v>34</v>
      </c>
      <c r="F18" s="18"/>
      <c r="G18" s="15"/>
      <c r="H18" s="15"/>
    </row>
    <row r="19" spans="1:8" ht="13.50" thickBot="1" customHeight="1">
      <c r="A19" s="1" t="s">
        <v>35</v>
      </c>
      <c r="B19" s="1"/>
      <c r="C19" s="1"/>
      <c r="D19" s="10" t="s">
        <v>36</v>
      </c>
      <c r="E19" s="1" t="s">
        <v>37</v>
      </c>
      <c r="F19" s="11">
        <v>0.872</v>
      </c>
      <c r="G19" s="12">
        <v>393.7</v>
      </c>
      <c r="H19" s="12">
        <f ca="1">ROUND(INDIRECT(ADDRESS(ROW()+(0), COLUMN()+(-2), 1))*INDIRECT(ADDRESS(ROW()+(0), COLUMN()+(-1), 1)), 2)</f>
        <v>343.31</v>
      </c>
    </row>
    <row r="20" spans="1:8" ht="13.50" thickBot="1" customHeight="1">
      <c r="A20" s="1" t="s">
        <v>38</v>
      </c>
      <c r="B20" s="1"/>
      <c r="C20" s="1"/>
      <c r="D20" s="10" t="s">
        <v>39</v>
      </c>
      <c r="E20" s="1" t="s">
        <v>40</v>
      </c>
      <c r="F20" s="13">
        <v>1.557</v>
      </c>
      <c r="G20" s="14">
        <v>263.2</v>
      </c>
      <c r="H20" s="14">
        <f ca="1">ROUND(INDIRECT(ADDRESS(ROW()+(0), COLUMN()+(-2), 1))*INDIRECT(ADDRESS(ROW()+(0), COLUMN()+(-1), 1)), 2)</f>
        <v>409.8</v>
      </c>
    </row>
    <row r="21" spans="1:8" ht="13.50" thickBot="1" customHeight="1">
      <c r="A21" s="15"/>
      <c r="B21" s="15"/>
      <c r="C21" s="15"/>
      <c r="D21" s="15"/>
      <c r="E21" s="15"/>
      <c r="F21" s="9" t="s">
        <v>41</v>
      </c>
      <c r="G21" s="9"/>
      <c r="H21" s="17">
        <f ca="1">ROUND(SUM(INDIRECT(ADDRESS(ROW()+(-1), COLUMN()+(0), 1)),INDIRECT(ADDRESS(ROW()+(-2), COLUMN()+(0), 1))), 2)</f>
        <v>753.11</v>
      </c>
    </row>
    <row r="22" spans="1:8" ht="13.50" thickBot="1" customHeight="1">
      <c r="A22" s="15">
        <v>3</v>
      </c>
      <c r="B22" s="15"/>
      <c r="C22" s="15"/>
      <c r="D22" s="15"/>
      <c r="E22" s="18" t="s">
        <v>42</v>
      </c>
      <c r="F22" s="18"/>
      <c r="G22" s="15"/>
      <c r="H22" s="15"/>
    </row>
    <row r="23" spans="1:8" ht="13.50" thickBot="1" customHeight="1">
      <c r="A23" s="19"/>
      <c r="B23" s="19"/>
      <c r="C23" s="19"/>
      <c r="D23" s="20" t="s">
        <v>43</v>
      </c>
      <c r="E23" s="19" t="s">
        <v>44</v>
      </c>
      <c r="F23" s="13">
        <v>2</v>
      </c>
      <c r="G23" s="14">
        <f ca="1">ROUND(SUM(INDIRECT(ADDRESS(ROW()+(-2), COLUMN()+(1), 1)),INDIRECT(ADDRESS(ROW()+(-6), COLUMN()+(1), 1))), 2)</f>
        <v>1386.83</v>
      </c>
      <c r="H23" s="14">
        <f ca="1">ROUND(INDIRECT(ADDRESS(ROW()+(0), COLUMN()+(-2), 1))*INDIRECT(ADDRESS(ROW()+(0), COLUMN()+(-1), 1))/100, 2)</f>
        <v>27.74</v>
      </c>
    </row>
    <row r="24" spans="1:8" ht="13.50" thickBot="1" customHeight="1">
      <c r="A24" s="21" t="s">
        <v>45</v>
      </c>
      <c r="B24" s="21"/>
      <c r="C24" s="21"/>
      <c r="D24" s="22"/>
      <c r="E24" s="23"/>
      <c r="F24" s="24" t="s">
        <v>46</v>
      </c>
      <c r="G24" s="25"/>
      <c r="H24" s="26">
        <f ca="1">ROUND(SUM(INDIRECT(ADDRESS(ROW()+(-1), COLUMN()+(0), 1)),INDIRECT(ADDRESS(ROW()+(-3), COLUMN()+(0), 1)),INDIRECT(ADDRESS(ROW()+(-7), COLUMN()+(0), 1))), 2)</f>
        <v>1414.57</v>
      </c>
    </row>
  </sheetData>
  <mergeCells count="26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A13:C13"/>
    <mergeCell ref="A14:C14"/>
    <mergeCell ref="A15:C15"/>
    <mergeCell ref="A16:C16"/>
    <mergeCell ref="A17:C17"/>
    <mergeCell ref="F17:G17"/>
    <mergeCell ref="A18:C18"/>
    <mergeCell ref="E18:F18"/>
    <mergeCell ref="A19:C19"/>
    <mergeCell ref="A20:C20"/>
    <mergeCell ref="A21:C21"/>
    <mergeCell ref="F21:G21"/>
    <mergeCell ref="A22:C22"/>
    <mergeCell ref="E22:F22"/>
    <mergeCell ref="A23:C23"/>
    <mergeCell ref="A24:E24"/>
    <mergeCell ref="F24:G24"/>
  </mergeCells>
  <pageMargins left="0.147638" right="0.147638" top="0.206693" bottom="0.206693" header="0.0" footer="0.0"/>
  <pageSetup paperSize="9" orientation="portrait"/>
  <rowBreaks count="0" manualBreakCount="0">
    </rowBreaks>
</worksheet>
</file>