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<sst xmlns="http://schemas.openxmlformats.org/spreadsheetml/2006/main" count="58" uniqueCount="58">
  <si>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</si>
  <si>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QLH010</t>
  </si>
  <si>
    <t xml:space="preserve">m²</t>
  </si>
  <si>
    <t xml:space="preserve">Lucernario transitable de baldosas de vidrio moldeado.</t>
  </si>
  <si>
    <r>
      <rPr>
        <sz val="8.25"/>
        <color rgb="FF000000"/>
        <rFont val="Arial"/>
        <family val="2"/>
      </rPr>
      <t xml:space="preserve">Lucernario transitable de baldosas de vidrio moldeado liso, incoloro, 190x190x80 mm, para tráfico peatonal.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</si>
  <si>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</si>
  <si>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</si>
  <si>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</si>
  <si>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</si>
  <si>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</si>
  <si>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</si>
  <si>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</si>
  <si>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mt21vmp010e</t>
  </si>
  <si>
    <t xml:space="preserve">Ud</t>
  </si>
  <si>
    <t xml:space="preserve">Ladrillo de vidrio moldeado liso, incoloro, 190x190x80 mm, para suelos con tráfico peatonal.</t>
  </si>
  <si>
    <t xml:space="preserve">mt10haf071akc</t>
  </si>
  <si>
    <t xml:space="preserve">m³</t>
  </si>
  <si>
    <t xml:space="preserve">Hormigón H-21, condición de exposición no agresiva, tamaño máximo del agregado 13,2 mm, ámbito de consistencia A-3, premezclado, según CIRSOC 201 1982.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</si>
  <si>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</si>
  <si>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</si>
  <si>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</si>
  <si>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mt07aco020c</t>
  </si>
  <si>
    <t xml:space="preserve">Ud</t>
  </si>
  <si>
    <t xml:space="preserve">Separador homologado para vigas.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</si>
  <si>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</si>
  <si>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</si>
  <si>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</si>
  <si>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</si>
  <si>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</si>
  <si>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</si>
  <si>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</si>
  <si>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</si>
  <si>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</si>
  <si>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mt15sja025b</t>
  </si>
  <si>
    <t xml:space="preserve">Ud</t>
  </si>
  <si>
    <t xml:space="preserve">Cartucho de silicona acética monocomponente, antimoho, color transparente, de 310 ml.</t>
  </si>
  <si>
    <t xml:space="preserve">mt21vva022b</t>
  </si>
  <si>
    <t xml:space="preserve">Ud</t>
  </si>
  <si>
    <t xml:space="preserve">Material auxiliar para la colocación de baldosas de vidrio moldeado.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</si>
  <si>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</si>
  <si>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</si>
  <si>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</si>
  <si>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</si>
  <si>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</si>
  <si>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</si>
  <si>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</si>
  <si>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</si>
  <si>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</si>
  <si>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</si>
  <si>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</si>
  <si>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</si>
  <si>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</si>
  <si>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</si>
  <si>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</si>
  <si>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</si>
  <si>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</si>
  <si>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4.507,42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</si>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</sst>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69.36" customWidth="1"/>
    <col min="5" max="5" width="12.24" customWidth="1"/>
    <col min="6" max="6" width="13.77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21</v>
      </c>
      <c r="F10" s="12">
        <v>318.38</v>
      </c>
      <c r="G10" s="12">
        <f ca="1">ROUND(INDIRECT(ADDRESS(ROW()+(0), COLUMN()+(-2), 1))*INDIRECT(ADDRESS(ROW()+(0), COLUMN()+(-1), 1)), 2)</f>
        <v>6685.98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0.019</v>
      </c>
      <c r="F11" s="12">
        <v>7246.2</v>
      </c>
      <c r="G11" s="12">
        <f ca="1">ROUND(INDIRECT(ADDRESS(ROW()+(0), COLUMN()+(-2), 1))*INDIRECT(ADDRESS(ROW()+(0), COLUMN()+(-1), 1)), 2)</f>
        <v>137.68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13</v>
      </c>
      <c r="F12" s="12">
        <v>83.95</v>
      </c>
      <c r="G12" s="12">
        <f ca="1">ROUND(INDIRECT(ADDRESS(ROW()+(0), COLUMN()+(-2), 1))*INDIRECT(ADDRESS(ROW()+(0), COLUMN()+(-1), 1)), 2)</f>
        <v>1091.35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4</v>
      </c>
      <c r="F13" s="12">
        <v>2.73</v>
      </c>
      <c r="G13" s="12">
        <f ca="1">ROUND(INDIRECT(ADDRESS(ROW()+(0), COLUMN()+(-2), 1))*INDIRECT(ADDRESS(ROW()+(0), COLUMN()+(-1), 1)), 2)</f>
        <v>10.92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</v>
      </c>
      <c r="F14" s="12">
        <v>194.77</v>
      </c>
      <c r="G14" s="12">
        <f ca="1">ROUND(INDIRECT(ADDRESS(ROW()+(0), COLUMN()+(-2), 1))*INDIRECT(ADDRESS(ROW()+(0), COLUMN()+(-1), 1)), 2)</f>
        <v>3.9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0.03</v>
      </c>
      <c r="F15" s="12">
        <v>57.68</v>
      </c>
      <c r="G15" s="12">
        <f ca="1">ROUND(INDIRECT(ADDRESS(ROW()+(0), COLUMN()+(-2), 1))*INDIRECT(ADDRESS(ROW()+(0), COLUMN()+(-1), 1)), 2)</f>
        <v>1.73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0.013</v>
      </c>
      <c r="F16" s="12">
        <v>593.19</v>
      </c>
      <c r="G16" s="12">
        <f ca="1">ROUND(INDIRECT(ADDRESS(ROW()+(0), COLUMN()+(-2), 1))*INDIRECT(ADDRESS(ROW()+(0), COLUMN()+(-1), 1)), 2)</f>
        <v>7.71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370.36</v>
      </c>
      <c r="G17" s="12">
        <f ca="1">ROUND(INDIRECT(ADDRESS(ROW()+(0), COLUMN()+(-2), 1))*INDIRECT(ADDRESS(ROW()+(0), COLUMN()+(-1), 1)), 2)</f>
        <v>185.18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3">
        <v>1</v>
      </c>
      <c r="F18" s="14">
        <v>33.17</v>
      </c>
      <c r="G18" s="14">
        <f ca="1">ROUND(INDIRECT(ADDRESS(ROW()+(0), COLUMN()+(-2), 1))*INDIRECT(ADDRESS(ROW()+(0), COLUMN()+(-1), 1)), 2)</f>
        <v>33.17</v>
      </c>
    </row>
    <row r="19" spans="1:7" ht="13.50" thickBot="1" customHeight="1">
      <c r="A19" s="15"/>
      <c r="B19" s="15"/>
      <c r="C19" s="15"/>
      <c r="D19" s="15"/>
      <c r="E19" s="9" t="s">
        <v>39</v>
      </c>
      <c r="F19" s="9"/>
      <c r="G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8157.62</v>
      </c>
    </row>
    <row r="20" spans="1:7" ht="13.50" thickBot="1" customHeight="1">
      <c r="A20" s="15">
        <v>2</v>
      </c>
      <c r="B20" s="15"/>
      <c r="C20" s="15"/>
      <c r="D20" s="18" t="s">
        <v>40</v>
      </c>
      <c r="E20" s="18"/>
      <c r="F20" s="15"/>
      <c r="G20" s="15"/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0.001</v>
      </c>
      <c r="F21" s="14">
        <v>6009.62</v>
      </c>
      <c r="G21" s="14">
        <f ca="1">ROUND(INDIRECT(ADDRESS(ROW()+(0), COLUMN()+(-2), 1))*INDIRECT(ADDRESS(ROW()+(0), COLUMN()+(-1), 1)), 2)</f>
        <v>6.01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1))), 2)</f>
        <v>6.01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2.146</v>
      </c>
      <c r="F24" s="12">
        <v>377.17</v>
      </c>
      <c r="G24" s="12">
        <f ca="1">ROUND(INDIRECT(ADDRESS(ROW()+(0), COLUMN()+(-2), 1))*INDIRECT(ADDRESS(ROW()+(0), COLUMN()+(-1), 1)), 2)</f>
        <v>809.41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1.702</v>
      </c>
      <c r="F25" s="14">
        <v>252.16</v>
      </c>
      <c r="G25" s="14">
        <f ca="1">ROUND(INDIRECT(ADDRESS(ROW()+(0), COLUMN()+(-2), 1))*INDIRECT(ADDRESS(ROW()+(0), COLUMN()+(-1), 1)), 2)</f>
        <v>429.18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1238.59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1)),INDIRECT(ADDRESS(ROW()+(-9), COLUMN()+(1), 1))), 2)</f>
        <v>9402.22</v>
      </c>
      <c r="G28" s="14">
        <f ca="1">ROUND(INDIRECT(ADDRESS(ROW()+(0), COLUMN()+(-2), 1))*INDIRECT(ADDRESS(ROW()+(0), COLUMN()+(-1), 1))/100, 2)</f>
        <v>188.04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1)),INDIRECT(ADDRESS(ROW()+(-10), COLUMN()+(0), 1))), 2)</f>
        <v>9590.26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