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<sst xmlns="http://schemas.openxmlformats.org/spreadsheetml/2006/main" count="103" uniqueCount="103">
  <si>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</si>
  <si>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QAB012</t>
  </si>
  <si>
    <t xml:space="preserve">m²</t>
  </si>
  <si>
    <t xml:space="preserve">Techo plano transitable, no ventilado, con piso fijo, tipo convencional, para tráfico peatonal privado. Impermeabilización con membranas preelaboradas asfálticas, tipo bicapa.</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</si>
  <si>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fajas fajas fajas fajas fajas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bicapa, adherida, compuesta por una membrana preelaborada de betún modificado con elastómero SBS, masa nominal 3 kg/m², con armadura de fieltro de fibra de vidrio de 60 g/m² y una membrana preelaborada de betún modificado con elastómero SBS, masa nominal 3 kg/m², con armadura de fieltro de poliéster no tejido de 160 g/m², totalmente adheridas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</si>
  <si>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</si>
  <si>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</si>
  <si>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</si>
  <si>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</si>
  <si>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</si>
  <si>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</si>
  <si>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</si>
  <si>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</si>
  <si>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</si>
  <si>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</si>
  <si>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</si>
  <si>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</si>
  <si>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</si>
  <si>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</si>
  <si>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</si>
  <si>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</si>
  <si>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</si>
  <si>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</si>
  <si>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dilatación.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</si>
  <si>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</si>
  <si>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</si>
  <si>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</si>
  <si>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</si>
  <si>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</si>
  <si>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</si>
  <si>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</si>
  <si>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</si>
  <si>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</si>
  <si>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</si>
  <si>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</si>
  <si>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</si>
  <si>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</si>
  <si>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</si>
  <si>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</si>
  <si>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</si>
  <si>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</si>
  <si>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</si>
  <si>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</si>
  <si>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</si>
  <si>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Membrana preelaborada de betún modificado con elastómero SBS, de 2,5 mm de espesor, masa nominal 3 kg/m², con armadura de fieltro de poliéster no tejido de 160 g/m², de superficie no protegida.</t>
  </si>
  <si>
    <t xml:space="preserve">mt14lba010a</t>
  </si>
  <si>
    <t xml:space="preserve">m²</t>
  </si>
  <si>
    <t xml:space="preserve">Membrana preelaborada de betún modificado con elastómero SBS,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</si>
  <si>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</si>
  <si>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</si>
  <si>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</si>
  <si>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</si>
  <si>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</si>
  <si>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</si>
  <si>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</si>
  <si>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</si>
  <si>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$u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</si>
  <si>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</si>
  <si>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</si>
  <si>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</si>
  <si>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</si>
  <si>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</si>
  <si>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$u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</si>
  <si>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</si>
  <si>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</si>
  <si>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</si>
  <si>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</si>
  <si>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</si>
  <si>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</si>
  <si>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</si>
  <si>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</si>
  <si>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</si>
  <si>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</si>
  <si>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</si>
  <si>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</si>
  <si>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 de construcción.</t>
  </si>
  <si>
    <t xml:space="preserve">mo113</t>
  </si>
  <si>
    <t xml:space="preserve">h</t>
  </si>
  <si>
    <t xml:space="preserve">Peón de construcción.</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</si>
  <si>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</si>
  <si>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</si>
  <si>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</si>
  <si>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</si>
  <si>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</si>
  <si>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</si>
  <si>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</si>
  <si>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</si>
  <si>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instalador de aislantes.</t>
  </si>
  <si>
    <t xml:space="preserve">mo101</t>
  </si>
  <si>
    <t xml:space="preserve">h</t>
  </si>
  <si>
    <t xml:space="preserve">Medio oficial instalador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</si>
  <si>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</si>
  <si>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</si>
  <si>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</si>
  <si>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</si>
  <si>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</si>
  <si>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</si>
  <si>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</si>
  <si>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</si>
  <si>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</si>
  <si>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</si>
  <si>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$u 1.096,74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</si>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</sst>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7.15" customWidth="1"/>
    <col min="6" max="6" width="12.24" customWidth="1"/>
    <col min="7" max="7" width="13.77" customWidth="1"/>
    <col min="8" max="8" width="11.56"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9.51</v>
      </c>
      <c r="H10" s="12">
        <f ca="1">ROUND(INDIRECT(ADDRESS(ROW()+(0), COLUMN()+(-2), 1))*INDIRECT(ADDRESS(ROW()+(0), COLUMN()+(-1), 1)), 2)</f>
        <v>28.53</v>
      </c>
    </row>
    <row r="11" spans="1:8" ht="13.50" thickBot="1" customHeight="1">
      <c r="A11" s="1" t="s">
        <v>15</v>
      </c>
      <c r="B11" s="1"/>
      <c r="C11" s="1"/>
      <c r="D11" s="10" t="s">
        <v>16</v>
      </c>
      <c r="E11" s="1" t="s">
        <v>17</v>
      </c>
      <c r="F11" s="11">
        <v>0.1</v>
      </c>
      <c r="G11" s="12">
        <v>4854.83</v>
      </c>
      <c r="H11" s="12">
        <f ca="1">ROUND(INDIRECT(ADDRESS(ROW()+(0), COLUMN()+(-2), 1))*INDIRECT(ADDRESS(ROW()+(0), COLUMN()+(-1), 1)), 2)</f>
        <v>485.48</v>
      </c>
    </row>
    <row r="12" spans="1:8" ht="13.50" thickBot="1" customHeight="1">
      <c r="A12" s="1" t="s">
        <v>18</v>
      </c>
      <c r="B12" s="1"/>
      <c r="C12" s="1"/>
      <c r="D12" s="10" t="s">
        <v>19</v>
      </c>
      <c r="E12" s="1" t="s">
        <v>20</v>
      </c>
      <c r="F12" s="11">
        <v>0.01</v>
      </c>
      <c r="G12" s="12">
        <v>3389.52</v>
      </c>
      <c r="H12" s="12">
        <f ca="1">ROUND(INDIRECT(ADDRESS(ROW()+(0), COLUMN()+(-2), 1))*INDIRECT(ADDRESS(ROW()+(0), COLUMN()+(-1), 1)), 2)</f>
        <v>33.9</v>
      </c>
    </row>
    <row r="13" spans="1:8" ht="34.50" thickBot="1" customHeight="1">
      <c r="A13" s="1" t="s">
        <v>21</v>
      </c>
      <c r="B13" s="1"/>
      <c r="C13" s="1"/>
      <c r="D13" s="10" t="s">
        <v>22</v>
      </c>
      <c r="E13" s="1" t="s">
        <v>23</v>
      </c>
      <c r="F13" s="11">
        <v>0.01</v>
      </c>
      <c r="G13" s="12">
        <v>79.99</v>
      </c>
      <c r="H13" s="12">
        <f ca="1">ROUND(INDIRECT(ADDRESS(ROW()+(0), COLUMN()+(-2), 1))*INDIRECT(ADDRESS(ROW()+(0), COLUMN()+(-1), 1)), 2)</f>
        <v>0.8</v>
      </c>
    </row>
    <row r="14" spans="1:8" ht="13.50" thickBot="1" customHeight="1">
      <c r="A14" s="1" t="s">
        <v>24</v>
      </c>
      <c r="B14" s="1"/>
      <c r="C14" s="1"/>
      <c r="D14" s="10" t="s">
        <v>25</v>
      </c>
      <c r="E14" s="1" t="s">
        <v>26</v>
      </c>
      <c r="F14" s="11">
        <v>0.016</v>
      </c>
      <c r="G14" s="12">
        <v>46.22</v>
      </c>
      <c r="H14" s="12">
        <f ca="1">ROUND(INDIRECT(ADDRESS(ROW()+(0), COLUMN()+(-2), 1))*INDIRECT(ADDRESS(ROW()+(0), COLUMN()+(-1), 1)), 2)</f>
        <v>0.74</v>
      </c>
    </row>
    <row r="15" spans="1:8" ht="13.50" thickBot="1" customHeight="1">
      <c r="A15" s="1" t="s">
        <v>27</v>
      </c>
      <c r="B15" s="1"/>
      <c r="C15" s="1"/>
      <c r="D15" s="10" t="s">
        <v>28</v>
      </c>
      <c r="E15" s="1" t="s">
        <v>29</v>
      </c>
      <c r="F15" s="11">
        <v>0.13</v>
      </c>
      <c r="G15" s="12">
        <v>604.79</v>
      </c>
      <c r="H15" s="12">
        <f ca="1">ROUND(INDIRECT(ADDRESS(ROW()+(0), COLUMN()+(-2), 1))*INDIRECT(ADDRESS(ROW()+(0), COLUMN()+(-1), 1)), 2)</f>
        <v>78.62</v>
      </c>
    </row>
    <row r="16" spans="1:8" ht="13.50" thickBot="1" customHeight="1">
      <c r="A16" s="1" t="s">
        <v>30</v>
      </c>
      <c r="B16" s="1"/>
      <c r="C16" s="1"/>
      <c r="D16" s="10" t="s">
        <v>31</v>
      </c>
      <c r="E16" s="1" t="s">
        <v>32</v>
      </c>
      <c r="F16" s="11">
        <v>20</v>
      </c>
      <c r="G16" s="12">
        <v>8.86</v>
      </c>
      <c r="H16" s="12">
        <f ca="1">ROUND(INDIRECT(ADDRESS(ROW()+(0), COLUMN()+(-2), 1))*INDIRECT(ADDRESS(ROW()+(0), COLUMN()+(-1), 1)), 2)</f>
        <v>177.2</v>
      </c>
    </row>
    <row r="17" spans="1:8" ht="34.50" thickBot="1" customHeight="1">
      <c r="A17" s="1" t="s">
        <v>33</v>
      </c>
      <c r="B17" s="1"/>
      <c r="C17" s="1"/>
      <c r="D17" s="10" t="s">
        <v>34</v>
      </c>
      <c r="E17" s="1" t="s">
        <v>35</v>
      </c>
      <c r="F17" s="11">
        <v>1.05</v>
      </c>
      <c r="G17" s="12">
        <v>1134.96</v>
      </c>
      <c r="H17" s="12">
        <f ca="1">ROUND(INDIRECT(ADDRESS(ROW()+(0), COLUMN()+(-2), 1))*INDIRECT(ADDRESS(ROW()+(0), COLUMN()+(-1), 1)), 2)</f>
        <v>1191.71</v>
      </c>
    </row>
    <row r="18" spans="1:8" ht="55.50" thickBot="1" customHeight="1">
      <c r="A18" s="1" t="s">
        <v>36</v>
      </c>
      <c r="B18" s="1"/>
      <c r="C18" s="1"/>
      <c r="D18" s="10" t="s">
        <v>37</v>
      </c>
      <c r="E18" s="1" t="s">
        <v>38</v>
      </c>
      <c r="F18" s="11">
        <v>1.05</v>
      </c>
      <c r="G18" s="12">
        <v>37.45</v>
      </c>
      <c r="H18" s="12">
        <f ca="1">ROUND(INDIRECT(ADDRESS(ROW()+(0), COLUMN()+(-2), 1))*INDIRECT(ADDRESS(ROW()+(0), COLUMN()+(-1), 1)), 2)</f>
        <v>39.32</v>
      </c>
    </row>
    <row r="19" spans="1:8" ht="24.00" thickBot="1" customHeight="1">
      <c r="A19" s="1" t="s">
        <v>39</v>
      </c>
      <c r="B19" s="1"/>
      <c r="C19" s="1"/>
      <c r="D19" s="10" t="s">
        <v>40</v>
      </c>
      <c r="E19" s="1" t="s">
        <v>41</v>
      </c>
      <c r="F19" s="11">
        <v>0.04</v>
      </c>
      <c r="G19" s="12">
        <v>4012.64</v>
      </c>
      <c r="H19" s="12">
        <f ca="1">ROUND(INDIRECT(ADDRESS(ROW()+(0), COLUMN()+(-2), 1))*INDIRECT(ADDRESS(ROW()+(0), COLUMN()+(-1), 1)), 2)</f>
        <v>160.51</v>
      </c>
    </row>
    <row r="20" spans="1:8" ht="34.50" thickBot="1" customHeight="1">
      <c r="A20" s="1" t="s">
        <v>42</v>
      </c>
      <c r="B20" s="1"/>
      <c r="C20" s="1"/>
      <c r="D20" s="10" t="s">
        <v>43</v>
      </c>
      <c r="E20" s="1" t="s">
        <v>44</v>
      </c>
      <c r="F20" s="11">
        <v>1.1</v>
      </c>
      <c r="G20" s="12">
        <v>305.49</v>
      </c>
      <c r="H20" s="12">
        <f ca="1">ROUND(INDIRECT(ADDRESS(ROW()+(0), COLUMN()+(-2), 1))*INDIRECT(ADDRESS(ROW()+(0), COLUMN()+(-1), 1)), 2)</f>
        <v>336.04</v>
      </c>
    </row>
    <row r="21" spans="1:8" ht="34.50" thickBot="1" customHeight="1">
      <c r="A21" s="1" t="s">
        <v>45</v>
      </c>
      <c r="B21" s="1"/>
      <c r="C21" s="1"/>
      <c r="D21" s="10" t="s">
        <v>46</v>
      </c>
      <c r="E21" s="1" t="s">
        <v>47</v>
      </c>
      <c r="F21" s="11">
        <v>1.1</v>
      </c>
      <c r="G21" s="12">
        <v>264.83</v>
      </c>
      <c r="H21" s="12">
        <f ca="1">ROUND(INDIRECT(ADDRESS(ROW()+(0), COLUMN()+(-2), 1))*INDIRECT(ADDRESS(ROW()+(0), COLUMN()+(-1), 1)), 2)</f>
        <v>291.31</v>
      </c>
    </row>
    <row r="22" spans="1:8" ht="55.50" thickBot="1" customHeight="1">
      <c r="A22" s="1" t="s">
        <v>48</v>
      </c>
      <c r="B22" s="1"/>
      <c r="C22" s="1"/>
      <c r="D22" s="10" t="s">
        <v>49</v>
      </c>
      <c r="E22" s="1" t="s">
        <v>50</v>
      </c>
      <c r="F22" s="11">
        <v>1.05</v>
      </c>
      <c r="G22" s="12">
        <v>51.36</v>
      </c>
      <c r="H22" s="12">
        <f ca="1">ROUND(INDIRECT(ADDRESS(ROW()+(0), COLUMN()+(-2), 1))*INDIRECT(ADDRESS(ROW()+(0), COLUMN()+(-1), 1)), 2)</f>
        <v>53.93</v>
      </c>
    </row>
    <row r="23" spans="1:8" ht="13.50" thickBot="1" customHeight="1">
      <c r="A23" s="1" t="s">
        <v>51</v>
      </c>
      <c r="B23" s="1"/>
      <c r="C23" s="1"/>
      <c r="D23" s="10" t="s">
        <v>52</v>
      </c>
      <c r="E23" s="1" t="s">
        <v>53</v>
      </c>
      <c r="F23" s="11">
        <v>4</v>
      </c>
      <c r="G23" s="12">
        <v>10.54</v>
      </c>
      <c r="H23" s="12">
        <f ca="1">ROUND(INDIRECT(ADDRESS(ROW()+(0), COLUMN()+(-2), 1))*INDIRECT(ADDRESS(ROW()+(0), COLUMN()+(-1), 1)), 2)</f>
        <v>42.16</v>
      </c>
    </row>
    <row r="24" spans="1:8" ht="24.00" thickBot="1" customHeight="1">
      <c r="A24" s="1" t="s">
        <v>54</v>
      </c>
      <c r="B24" s="1"/>
      <c r="C24" s="1"/>
      <c r="D24" s="10" t="s">
        <v>55</v>
      </c>
      <c r="E24" s="1" t="s">
        <v>56</v>
      </c>
      <c r="F24" s="11">
        <v>1.05</v>
      </c>
      <c r="G24" s="12">
        <v>354.14</v>
      </c>
      <c r="H24" s="12">
        <f ca="1">ROUND(INDIRECT(ADDRESS(ROW()+(0), COLUMN()+(-2), 1))*INDIRECT(ADDRESS(ROW()+(0), COLUMN()+(-1), 1)), 2)</f>
        <v>371.85</v>
      </c>
    </row>
    <row r="25" spans="1:8" ht="13.50" thickBot="1" customHeight="1">
      <c r="A25" s="1" t="s">
        <v>57</v>
      </c>
      <c r="B25" s="1"/>
      <c r="C25" s="1"/>
      <c r="D25" s="10" t="s">
        <v>58</v>
      </c>
      <c r="E25" s="1" t="s">
        <v>59</v>
      </c>
      <c r="F25" s="11">
        <v>14</v>
      </c>
      <c r="G25" s="12">
        <v>0.88</v>
      </c>
      <c r="H25" s="12">
        <f ca="1">ROUND(INDIRECT(ADDRESS(ROW()+(0), COLUMN()+(-2), 1))*INDIRECT(ADDRESS(ROW()+(0), COLUMN()+(-1), 1)), 2)</f>
        <v>12.32</v>
      </c>
    </row>
    <row r="26" spans="1:8" ht="13.50" thickBot="1" customHeight="1">
      <c r="A26" s="1" t="s">
        <v>60</v>
      </c>
      <c r="B26" s="1"/>
      <c r="C26" s="1"/>
      <c r="D26" s="10" t="s">
        <v>61</v>
      </c>
      <c r="E26" s="1" t="s">
        <v>62</v>
      </c>
      <c r="F26" s="11">
        <v>0.4</v>
      </c>
      <c r="G26" s="12">
        <v>132.8</v>
      </c>
      <c r="H26" s="12">
        <f ca="1">ROUND(INDIRECT(ADDRESS(ROW()+(0), COLUMN()+(-2), 1))*INDIRECT(ADDRESS(ROW()+(0), COLUMN()+(-1), 1)), 2)</f>
        <v>53.12</v>
      </c>
    </row>
    <row r="27" spans="1:8" ht="76.50" thickBot="1" customHeight="1">
      <c r="A27" s="1" t="s">
        <v>63</v>
      </c>
      <c r="B27" s="1"/>
      <c r="C27" s="1"/>
      <c r="D27" s="10" t="s">
        <v>64</v>
      </c>
      <c r="E27" s="1" t="s">
        <v>65</v>
      </c>
      <c r="F27" s="13">
        <v>0.03</v>
      </c>
      <c r="G27" s="14">
        <v>43.8</v>
      </c>
      <c r="H27" s="14">
        <f ca="1">ROUND(INDIRECT(ADDRESS(ROW()+(0), COLUMN()+(-2), 1))*INDIRECT(ADDRESS(ROW()+(0), COLUMN()+(-1), 1)), 2)</f>
        <v>1.31</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3358.85</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0.056</v>
      </c>
      <c r="G30" s="14">
        <v>108.89</v>
      </c>
      <c r="H30" s="14">
        <f ca="1">ROUND(INDIRECT(ADDRESS(ROW()+(0), COLUMN()+(-2), 1))*INDIRECT(ADDRESS(ROW()+(0), COLUMN()+(-1), 1)), 2)</f>
        <v>6.1</v>
      </c>
    </row>
    <row r="31" spans="1:8" ht="13.50" thickBot="1" customHeight="1">
      <c r="A31" s="15"/>
      <c r="B31" s="15"/>
      <c r="C31" s="15"/>
      <c r="D31" s="15"/>
      <c r="E31" s="15"/>
      <c r="F31" s="9" t="s">
        <v>71</v>
      </c>
      <c r="G31" s="9"/>
      <c r="H31" s="17">
        <f ca="1">ROUND(SUM(INDIRECT(ADDRESS(ROW()+(-1), COLUMN()+(0), 1))), 2)</f>
        <v>6.1</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v>
      </c>
      <c r="G33" s="12">
        <v>377.17</v>
      </c>
      <c r="H33" s="12">
        <f ca="1">ROUND(INDIRECT(ADDRESS(ROW()+(0), COLUMN()+(-2), 1))*INDIRECT(ADDRESS(ROW()+(0), COLUMN()+(-1), 1)), 2)</f>
        <v>37.72</v>
      </c>
    </row>
    <row r="34" spans="1:8" ht="13.50" thickBot="1" customHeight="1">
      <c r="A34" s="1" t="s">
        <v>76</v>
      </c>
      <c r="B34" s="1"/>
      <c r="C34" s="1"/>
      <c r="D34" s="10" t="s">
        <v>77</v>
      </c>
      <c r="E34" s="1" t="s">
        <v>78</v>
      </c>
      <c r="F34" s="11">
        <v>1.031</v>
      </c>
      <c r="G34" s="12">
        <v>252.16</v>
      </c>
      <c r="H34" s="12">
        <f ca="1">ROUND(INDIRECT(ADDRESS(ROW()+(0), COLUMN()+(-2), 1))*INDIRECT(ADDRESS(ROW()+(0), COLUMN()+(-1), 1)), 2)</f>
        <v>259.98</v>
      </c>
    </row>
    <row r="35" spans="1:8" ht="13.50" thickBot="1" customHeight="1">
      <c r="A35" s="1" t="s">
        <v>79</v>
      </c>
      <c r="B35" s="1"/>
      <c r="C35" s="1"/>
      <c r="D35" s="10" t="s">
        <v>80</v>
      </c>
      <c r="E35" s="1" t="s">
        <v>81</v>
      </c>
      <c r="F35" s="11">
        <v>0.233</v>
      </c>
      <c r="G35" s="12">
        <v>377.17</v>
      </c>
      <c r="H35" s="12">
        <f ca="1">ROUND(INDIRECT(ADDRESS(ROW()+(0), COLUMN()+(-2), 1))*INDIRECT(ADDRESS(ROW()+(0), COLUMN()+(-1), 1)), 2)</f>
        <v>87.88</v>
      </c>
    </row>
    <row r="36" spans="1:8" ht="13.50" thickBot="1" customHeight="1">
      <c r="A36" s="1" t="s">
        <v>82</v>
      </c>
      <c r="B36" s="1"/>
      <c r="C36" s="1"/>
      <c r="D36" s="10" t="s">
        <v>83</v>
      </c>
      <c r="E36" s="1" t="s">
        <v>84</v>
      </c>
      <c r="F36" s="11">
        <v>0.233</v>
      </c>
      <c r="G36" s="12">
        <v>261.88</v>
      </c>
      <c r="H36" s="12">
        <f ca="1">ROUND(INDIRECT(ADDRESS(ROW()+(0), COLUMN()+(-2), 1))*INDIRECT(ADDRESS(ROW()+(0), COLUMN()+(-1), 1)), 2)</f>
        <v>61.02</v>
      </c>
    </row>
    <row r="37" spans="1:8" ht="13.50" thickBot="1" customHeight="1">
      <c r="A37" s="1" t="s">
        <v>85</v>
      </c>
      <c r="B37" s="1"/>
      <c r="C37" s="1"/>
      <c r="D37" s="10" t="s">
        <v>86</v>
      </c>
      <c r="E37" s="1" t="s">
        <v>87</v>
      </c>
      <c r="F37" s="11">
        <v>0.055</v>
      </c>
      <c r="G37" s="12">
        <v>387.56</v>
      </c>
      <c r="H37" s="12">
        <f ca="1">ROUND(INDIRECT(ADDRESS(ROW()+(0), COLUMN()+(-2), 1))*INDIRECT(ADDRESS(ROW()+(0), COLUMN()+(-1), 1)), 2)</f>
        <v>21.32</v>
      </c>
    </row>
    <row r="38" spans="1:8" ht="13.50" thickBot="1" customHeight="1">
      <c r="A38" s="1" t="s">
        <v>88</v>
      </c>
      <c r="B38" s="1"/>
      <c r="C38" s="1"/>
      <c r="D38" s="10" t="s">
        <v>89</v>
      </c>
      <c r="E38" s="1" t="s">
        <v>90</v>
      </c>
      <c r="F38" s="11">
        <v>0.055</v>
      </c>
      <c r="G38" s="12">
        <v>261.88</v>
      </c>
      <c r="H38" s="12">
        <f ca="1">ROUND(INDIRECT(ADDRESS(ROW()+(0), COLUMN()+(-2), 1))*INDIRECT(ADDRESS(ROW()+(0), COLUMN()+(-1), 1)), 2)</f>
        <v>14.4</v>
      </c>
    </row>
    <row r="39" spans="1:8" ht="13.50" thickBot="1" customHeight="1">
      <c r="A39" s="1" t="s">
        <v>91</v>
      </c>
      <c r="B39" s="1"/>
      <c r="C39" s="1"/>
      <c r="D39" s="10" t="s">
        <v>92</v>
      </c>
      <c r="E39" s="1" t="s">
        <v>93</v>
      </c>
      <c r="F39" s="11">
        <v>0.444</v>
      </c>
      <c r="G39" s="12">
        <v>377.17</v>
      </c>
      <c r="H39" s="12">
        <f ca="1">ROUND(INDIRECT(ADDRESS(ROW()+(0), COLUMN()+(-2), 1))*INDIRECT(ADDRESS(ROW()+(0), COLUMN()+(-1), 1)), 2)</f>
        <v>167.46</v>
      </c>
    </row>
    <row r="40" spans="1:8" ht="13.50" thickBot="1" customHeight="1">
      <c r="A40" s="1" t="s">
        <v>94</v>
      </c>
      <c r="B40" s="1"/>
      <c r="C40" s="1"/>
      <c r="D40" s="10" t="s">
        <v>95</v>
      </c>
      <c r="E40" s="1" t="s">
        <v>96</v>
      </c>
      <c r="F40" s="13">
        <v>0.222</v>
      </c>
      <c r="G40" s="14">
        <v>261.88</v>
      </c>
      <c r="H40" s="14">
        <f ca="1">ROUND(INDIRECT(ADDRESS(ROW()+(0), COLUMN()+(-2), 1))*INDIRECT(ADDRESS(ROW()+(0), COLUMN()+(-1), 1)), 2)</f>
        <v>58.14</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707.92</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4072.87</v>
      </c>
      <c r="H43" s="14">
        <f ca="1">ROUND(INDIRECT(ADDRESS(ROW()+(0), COLUMN()+(-2), 1))*INDIRECT(ADDRESS(ROW()+(0), COLUMN()+(-1), 1))/100, 2)</f>
        <v>81.46</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4154.33</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