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<sst xmlns="http://schemas.openxmlformats.org/spreadsheetml/2006/main" count="29" uniqueCount="29">
  <si>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</si>
  <si>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IVM085</t>
  </si>
  <si>
    <t xml:space="preserve">Ud</t>
  </si>
  <si>
    <t xml:space="preserve">Silenciador para conducto.</t>
  </si>
  <si>
    <r>
      <rPr>
        <sz val="8.25"/>
        <color rgb="FF000000"/>
        <rFont val="Arial"/>
        <family val="2"/>
      </rPr>
      <t xml:space="preserve">Silenciador cilíndrico de chapa de acero galvanizado, de diámetro nominal 100 mm y 500 mm de longitud, con material absorbente de lana de roca no combustible según DIN 4102 A2, bajo chapa perforada interior (con velo de seda de vidrio) de 50 mm de espesor. Incluso accesorios de montaje y elementos de fijación.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</si>
  <si>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</si>
  <si>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</si>
  <si>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</si>
  <si>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</si>
  <si>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</si>
  <si>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</si>
  <si>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</si>
  <si>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mt42trx430aad</t>
  </si>
  <si>
    <t xml:space="preserve">Ud</t>
  </si>
  <si>
    <t xml:space="preserve">Silenciador cilíndrico de chapa de acero galvanizado, de diámetro nominal 100 mm y 500 mm de longitud, con material absorbente de lana de roca no combustible según DIN 4102 A2, bajo chapa perforada interior (con velo de seda de vidrio) de 50 mm de espesor.</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</si>
  <si>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</si>
  <si>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</si>
  <si>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</si>
  <si>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</si>
  <si>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</si>
  <si>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</si>
  <si>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</si>
  <si>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Medio oficial instalador de climatización.</t>
  </si>
  <si>
    <t xml:space="preserve">Subtotal mano de obra:</t>
  </si>
  <si>
    <t xml:space="preserve">Herramientas</t>
  </si>
  <si>
    <t xml:space="preserve">%</t>
  </si>
  <si>
    <t xml:space="preserve">Herramientas</t>
  </si>
  <si>
    <t xml:space="preserve">Coste de mantenimiento decenal: $u 2.116,52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</si>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</sst>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14" customWidth="1"/>
    <col min="4" max="4" width="70.72"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12060</v>
      </c>
      <c r="G10" s="14">
        <f ca="1">ROUND(INDIRECT(ADDRESS(ROW()+(0), COLUMN()+(-2), 1))*INDIRECT(ADDRESS(ROW()+(0), COLUMN()+(-1), 1)), 2)</f>
        <v>12060</v>
      </c>
    </row>
    <row r="11" spans="1:7" ht="13.50" thickBot="1" customHeight="1">
      <c r="A11" s="15"/>
      <c r="B11" s="15"/>
      <c r="C11" s="15"/>
      <c r="D11" s="15"/>
      <c r="E11" s="9" t="s">
        <v>15</v>
      </c>
      <c r="F11" s="9"/>
      <c r="G11" s="17">
        <f ca="1">ROUND(SUM(INDIRECT(ADDRESS(ROW()+(-1), COLUMN()+(0), 1))), 2)</f>
        <v>12060</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0.225</v>
      </c>
      <c r="F13" s="13">
        <v>387.56</v>
      </c>
      <c r="G13" s="13">
        <f ca="1">ROUND(INDIRECT(ADDRESS(ROW()+(0), COLUMN()+(-2), 1))*INDIRECT(ADDRESS(ROW()+(0), COLUMN()+(-1), 1)), 2)</f>
        <v>87.2</v>
      </c>
    </row>
    <row r="14" spans="1:7" ht="13.50" thickBot="1" customHeight="1">
      <c r="A14" s="1" t="s">
        <v>20</v>
      </c>
      <c r="B14" s="1"/>
      <c r="C14" s="10" t="s">
        <v>21</v>
      </c>
      <c r="D14" s="1" t="s">
        <v>22</v>
      </c>
      <c r="E14" s="12">
        <v>0.225</v>
      </c>
      <c r="F14" s="14">
        <v>261.38</v>
      </c>
      <c r="G14" s="14">
        <f ca="1">ROUND(INDIRECT(ADDRESS(ROW()+(0), COLUMN()+(-2), 1))*INDIRECT(ADDRESS(ROW()+(0), COLUMN()+(-1), 1)), 2)</f>
        <v>58.81</v>
      </c>
    </row>
    <row r="15" spans="1:7" ht="13.50" thickBot="1" customHeight="1">
      <c r="A15" s="15"/>
      <c r="B15" s="15"/>
      <c r="C15" s="15"/>
      <c r="D15" s="15"/>
      <c r="E15" s="9" t="s">
        <v>23</v>
      </c>
      <c r="F15" s="9"/>
      <c r="G15" s="17">
        <f ca="1">ROUND(SUM(INDIRECT(ADDRESS(ROW()+(-1), COLUMN()+(0), 1)),INDIRECT(ADDRESS(ROW()+(-2), COLUMN()+(0), 1))), 2)</f>
        <v>146.01</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12206</v>
      </c>
      <c r="G17" s="14">
        <f ca="1">ROUND(INDIRECT(ADDRESS(ROW()+(0), COLUMN()+(-2), 1))*INDIRECT(ADDRESS(ROW()+(0), COLUMN()+(-1), 1))/100, 2)</f>
        <v>244.12</v>
      </c>
    </row>
    <row r="18" spans="1:7" ht="13.50" thickBot="1" customHeight="1">
      <c r="A18" s="21" t="s">
        <v>27</v>
      </c>
      <c r="B18" s="21"/>
      <c r="C18" s="22"/>
      <c r="D18" s="23"/>
      <c r="E18" s="24" t="s">
        <v>28</v>
      </c>
      <c r="F18" s="25"/>
      <c r="G18" s="26">
        <f ca="1">ROUND(SUM(INDIRECT(ADDRESS(ROW()+(-1), COLUMN()+(0), 1)),INDIRECT(ADDRESS(ROW()+(-3), COLUMN()+(0), 1)),INDIRECT(ADDRESS(ROW()+(-7), COLUMN()+(0), 1))), 2)</f>
        <v>12450.1</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