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<sst xmlns="http://schemas.openxmlformats.org/spreadsheetml/2006/main" count="29" uniqueCount="29">
  <si>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</si>
  <si>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ICT300</t>
  </si>
  <si>
    <t xml:space="preserve">Ud</t>
  </si>
  <si>
    <t xml:space="preserve">Controlador para conexión de climatizadora (UTA) de expansión directa con unidad exterior de aire acondicionado.</t>
  </si>
  <si>
    <r>
      <rPr>
        <sz val="8.25"/>
        <color rgb="FF000000"/>
        <rFont val="Arial"/>
        <family val="2"/>
      </rPr>
      <t xml:space="preserve">Caja de control para conexión de climatizadora (UTA) de expansión directa con unidad exterior de expansión directa, con contactos de salida de funcionamiento, salida de funcionamiento del ventilador, salida de alarma, entrada externa para el encendido y apagado y entrada para detención de emergencia, y control remoto.</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</si>
  <si>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</si>
  <si>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</si>
  <si>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</si>
  <si>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</si>
  <si>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</si>
  <si>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</si>
  <si>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</si>
  <si>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mt42tsb310a</t>
  </si>
  <si>
    <t xml:space="preserve">Ud</t>
  </si>
  <si>
    <t xml:space="preserve">Caja de control para conexión de climatizadora (UTA) de expansión directa con unidad exterior de expansión directa, con contactos de salida de funcionamiento, salida de funcionamiento del ventilador, salida de alarma, entrada externa para el encendido y apagado y entrada para detención de emergencia, y control remoto.</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</si>
  <si>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</si>
  <si>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</si>
  <si>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</si>
  <si>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</si>
  <si>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</si>
  <si>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</si>
  <si>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</si>
  <si>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Medio oficial instalador de climatización.</t>
  </si>
  <si>
    <t xml:space="preserve">Subtotal mano de obra:</t>
  </si>
  <si>
    <t xml:space="preserve">Herramientas</t>
  </si>
  <si>
    <t xml:space="preserve">%</t>
  </si>
  <si>
    <t xml:space="preserve">Herramientas</t>
  </si>
  <si>
    <t xml:space="preserve">Coste de mantenimiento decenal: $u 44.110,62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</si>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</sst>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42" customWidth="1"/>
    <col min="3" max="3" width="1.70" customWidth="1"/>
    <col min="4" max="4" width="5.95" customWidth="1"/>
    <col min="5" max="5" width="72.42"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66878.5</v>
      </c>
      <c r="H10" s="14">
        <f ca="1">ROUND(INDIRECT(ADDRESS(ROW()+(0), COLUMN()+(-2), 1))*INDIRECT(ADDRESS(ROW()+(0), COLUMN()+(-1), 1)), 2)</f>
        <v>66878.5</v>
      </c>
    </row>
    <row r="11" spans="1:8" ht="13.50" thickBot="1" customHeight="1">
      <c r="A11" s="15"/>
      <c r="B11" s="15"/>
      <c r="C11" s="15"/>
      <c r="D11" s="15"/>
      <c r="E11" s="15"/>
      <c r="F11" s="9" t="s">
        <v>15</v>
      </c>
      <c r="G11" s="9"/>
      <c r="H11" s="17">
        <f ca="1">ROUND(SUM(INDIRECT(ADDRESS(ROW()+(-1), COLUMN()+(0), 1))), 2)</f>
        <v>66878.5</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1.109</v>
      </c>
      <c r="G13" s="13">
        <v>373.16</v>
      </c>
      <c r="H13" s="13">
        <f ca="1">ROUND(INDIRECT(ADDRESS(ROW()+(0), COLUMN()+(-2), 1))*INDIRECT(ADDRESS(ROW()+(0), COLUMN()+(-1), 1)), 2)</f>
        <v>413.83</v>
      </c>
    </row>
    <row r="14" spans="1:8" ht="13.50" thickBot="1" customHeight="1">
      <c r="A14" s="1" t="s">
        <v>20</v>
      </c>
      <c r="B14" s="1"/>
      <c r="C14" s="10" t="s">
        <v>21</v>
      </c>
      <c r="D14" s="10"/>
      <c r="E14" s="1" t="s">
        <v>22</v>
      </c>
      <c r="F14" s="12">
        <v>1.109</v>
      </c>
      <c r="G14" s="14">
        <v>251.66</v>
      </c>
      <c r="H14" s="14">
        <f ca="1">ROUND(INDIRECT(ADDRESS(ROW()+(0), COLUMN()+(-2), 1))*INDIRECT(ADDRESS(ROW()+(0), COLUMN()+(-1), 1)), 2)</f>
        <v>279.09</v>
      </c>
    </row>
    <row r="15" spans="1:8" ht="13.50" thickBot="1" customHeight="1">
      <c r="A15" s="15"/>
      <c r="B15" s="15"/>
      <c r="C15" s="15"/>
      <c r="D15" s="15"/>
      <c r="E15" s="15"/>
      <c r="F15" s="9" t="s">
        <v>23</v>
      </c>
      <c r="G15" s="9"/>
      <c r="H15" s="17">
        <f ca="1">ROUND(SUM(INDIRECT(ADDRESS(ROW()+(-1), COLUMN()+(0), 1)),INDIRECT(ADDRESS(ROW()+(-2), COLUMN()+(0), 1))), 2)</f>
        <v>692.92</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67571.4</v>
      </c>
      <c r="H17" s="14">
        <f ca="1">ROUND(INDIRECT(ADDRESS(ROW()+(0), COLUMN()+(-2), 1))*INDIRECT(ADDRESS(ROW()+(0), COLUMN()+(-1), 1))/100, 2)</f>
        <v>1351.43</v>
      </c>
    </row>
    <row r="18" spans="1:8" ht="13.50" thickBot="1" customHeight="1">
      <c r="A18" s="21" t="s">
        <v>27</v>
      </c>
      <c r="B18" s="21"/>
      <c r="C18" s="22"/>
      <c r="D18" s="22"/>
      <c r="E18" s="23"/>
      <c r="F18" s="24" t="s">
        <v>28</v>
      </c>
      <c r="G18" s="25"/>
      <c r="H18" s="26">
        <f ca="1">ROUND(SUM(INDIRECT(ADDRESS(ROW()+(-1), COLUMN()+(0), 1)),INDIRECT(ADDRESS(ROW()+(-3), COLUMN()+(0), 1)),INDIRECT(ADDRESS(ROW()+(-7), COLUMN()+(0), 1))), 2)</f>
        <v>68922.8</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