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<sst xmlns="http://schemas.openxmlformats.org/spreadsheetml/2006/main" count="43" uniqueCount="43">
  <si>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</si>
  <si>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</si>
  <si>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</si>
  <si>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Tanque de combustible líquido, no subterráneo, de chapa de acero.</t>
  </si>
  <si>
    <r>
      <rPr>
        <sz val="8.25"/>
        <color rgb="FF000000"/>
        <rFont val="Arial"/>
        <family val="2"/>
      </rPr>
      <t xml:space="preserve">Tanque de gas oil, no subterráneo, colocado en el exterior del edificio, de chapa de acero, de doble pared, con una capacidad de 10000 litros.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</si>
  <si>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</si>
  <si>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</si>
  <si>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</si>
  <si>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</si>
  <si>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</si>
  <si>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</si>
  <si>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</si>
  <si>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mt38dep001nb</t>
  </si>
  <si>
    <t xml:space="preserve">Ud</t>
  </si>
  <si>
    <t xml:space="preserve">Tanque homologado de combustible líquido, de superficie, de chapa de acero, de doble pared, de 1850 mm de diámetro y 4000 mm de longitud, con una capacidad de 10000 litros. Tratamiento exterior: granallado SA 2 1/2 y acabado mediante imprimación de epoxi-poliamida y poliuretano blanco. Incluso apoyos, detector de fugas y elementos de protección según normativa.</t>
  </si>
  <si>
    <t xml:space="preserve">mt38dep004b</t>
  </si>
  <si>
    <t xml:space="preserve">Ud</t>
  </si>
  <si>
    <t xml:space="preserve">Tubo buzo de carga, para tanque de combustible líquido de chapa de acero.</t>
  </si>
  <si>
    <t xml:space="preserve">mt38dep005b</t>
  </si>
  <si>
    <t xml:space="preserve">Ud</t>
  </si>
  <si>
    <t xml:space="preserve">Válvula reguladora de nivel, para tanque de combustible líquido de chapa de acero.</t>
  </si>
  <si>
    <t xml:space="preserve">mt38dep006a</t>
  </si>
  <si>
    <t xml:space="preserve">Ud</t>
  </si>
  <si>
    <t xml:space="preserve">Indicador de nivel con sonda, para tanque de combustible líquido de chapa de acero.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</si>
  <si>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</si>
  <si>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</si>
  <si>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</si>
  <si>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</si>
  <si>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</si>
  <si>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</si>
  <si>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</si>
  <si>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</si>
  <si>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</si>
  <si>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</si>
  <si>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</si>
  <si>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</si>
  <si>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</si>
  <si>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</si>
  <si>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</si>
  <si>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</si>
  <si>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</si>
  <si>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134.903,63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</si>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</sst>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83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540686</v>
      </c>
      <c r="G10" s="12">
        <f ca="1">ROUND(INDIRECT(ADDRESS(ROW()+(0), COLUMN()+(-2), 1))*INDIRECT(ADDRESS(ROW()+(0), COLUMN()+(-1), 1)), 2)</f>
        <v>540686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17950.9</v>
      </c>
      <c r="G11" s="12">
        <f ca="1">ROUND(INDIRECT(ADDRESS(ROW()+(0), COLUMN()+(-2), 1))*INDIRECT(ADDRESS(ROW()+(0), COLUMN()+(-1), 1)), 2)</f>
        <v>17950.9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5981.71</v>
      </c>
      <c r="G12" s="12">
        <f ca="1">ROUND(INDIRECT(ADDRESS(ROW()+(0), COLUMN()+(-2), 1))*INDIRECT(ADDRESS(ROW()+(0), COLUMN()+(-1), 1)), 2)</f>
        <v>5981.71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4218.47</v>
      </c>
      <c r="G13" s="14">
        <f ca="1">ROUND(INDIRECT(ADDRESS(ROW()+(0), COLUMN()+(-2), 1))*INDIRECT(ADDRESS(ROW()+(0), COLUMN()+(-1), 1)), 2)</f>
        <v>4218.47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568838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1748.09</v>
      </c>
      <c r="G16" s="14">
        <f ca="1">ROUND(INDIRECT(ADDRESS(ROW()+(0), COLUMN()+(-2), 1))*INDIRECT(ADDRESS(ROW()+(0), COLUMN()+(-1), 1)), 2)</f>
        <v>874.05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874.05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8.206</v>
      </c>
      <c r="F19" s="12">
        <v>387.56</v>
      </c>
      <c r="G19" s="12">
        <f ca="1">ROUND(INDIRECT(ADDRESS(ROW()+(0), COLUMN()+(-2), 1))*INDIRECT(ADDRESS(ROW()+(0), COLUMN()+(-1), 1)), 2)</f>
        <v>3180.32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8.206</v>
      </c>
      <c r="F20" s="14">
        <v>261.38</v>
      </c>
      <c r="G20" s="14">
        <f ca="1">ROUND(INDIRECT(ADDRESS(ROW()+(0), COLUMN()+(-2), 1))*INDIRECT(ADDRESS(ROW()+(0), COLUMN()+(-1), 1)), 2)</f>
        <v>2144.88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5325.2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575037</v>
      </c>
      <c r="G23" s="14">
        <f ca="1">ROUND(INDIRECT(ADDRESS(ROW()+(0), COLUMN()+(-2), 1))*INDIRECT(ADDRESS(ROW()+(0), COLUMN()+(-1), 1))/100, 2)</f>
        <v>11500.7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586538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