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<sst xmlns="http://schemas.openxmlformats.org/spreadsheetml/2006/main" count="32" uniqueCount="32">
  <si>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</si>
  <si>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HRG010</t>
  </si>
  <si>
    <t xml:space="preserve">Ud</t>
  </si>
  <si>
    <t xml:space="preserve">Gárgola.</t>
  </si>
  <si>
    <r>
      <rPr>
        <b/>
        <sz val="7.80"/>
        <color rgb="FF000000"/>
        <rFont val="Arial"/>
        <family val="2"/>
      </rPr>
      <t xml:space="preserve">Desagüe horizontal de acero inoxidable AISI 304, formado por placa en L de 100x100 mm, y tubo de salida de 45 mm de diámetro y 250 mm de longitud</t>
    </r>
    <r>
      <rPr>
        <sz val="7.80"/>
        <color rgb="FF000000"/>
        <rFont val="Arial"/>
        <family val="2"/>
      </rPr>
      <t xml:space="preserve">, recibida con </t>
    </r>
    <r>
      <rPr>
        <b/>
        <sz val="7.80"/>
        <color rgb="FF000000"/>
        <rFont val="Arial"/>
        <family val="2"/>
      </rPr>
      <t xml:space="preserve">adhesivo cementoso</t>
    </r>
    <r>
      <rPr>
        <sz val="7.80"/>
        <color rgb="FF000000"/>
        <rFont val="Arial"/>
        <family val="2"/>
      </rPr>
      <t xml:space="preserve">.</t>
    </r>
  </si>
  <si>
    <t xml:space="preserve">Ítem</t>
  </si>
  <si>
    <t xml:space="preserve">Unidad</t>
  </si>
  <si>
    <t xml:space="preserve">Descripción</t>
  </si>
  <si>
    <t xml:space="preserve">Cantidad</t>
  </si>
  <si>
    <r>
      <rPr>
        <b/>
        <sz val="7.80"/>
        <color rgb="FF000000"/>
        <rFont val="Arial"/>
        <family val="2"/>
      </rPr>
      <t xml:space="preserve">Costo</t>
    </r>
    <r>
      <rPr>
        <b/>
        <sz val="7.80"/>
        <color rgb="FF000000"/>
        <rFont val="Arial"/>
        <family val="2"/>
      </rPr>
      <t xml:space="preserve">
</t>
    </r>
    <r>
      <rPr>
        <b/>
        <sz val="7.80"/>
        <color rgb="FF000000"/>
        <rFont val="Arial"/>
        <family val="2"/>
      </rPr>
      <t xml:space="preserve">unitario</t>
    </r>
  </si>
  <si>
    <r>
      <rPr>
        <b/>
        <sz val="7.80"/>
        <color rgb="FF000000"/>
        <rFont val="Arial"/>
        <family val="2"/>
      </rPr>
      <t xml:space="preserve">Precio</t>
    </r>
    <r>
      <rPr>
        <b/>
        <sz val="7.80"/>
        <color rgb="FF000000"/>
        <rFont val="Arial"/>
        <family val="2"/>
      </rPr>
      <t xml:space="preserve">
</t>
    </r>
    <r>
      <rPr>
        <b/>
        <sz val="7.80"/>
        <color rgb="FF000000"/>
        <rFont val="Arial"/>
        <family val="2"/>
      </rPr>
      <t xml:space="preserve">parcial</t>
    </r>
  </si>
  <si>
    <t xml:space="preserve">Materiales</t>
  </si>
  <si>
    <t xml:space="preserve">mt20wwa040</t>
  </si>
  <si>
    <t xml:space="preserve">kg</t>
  </si>
  <si>
    <t xml:space="preserve">Adhesivo cementoso flexible y de gran adherencia.</t>
  </si>
  <si>
    <t xml:space="preserve">mt15res080a</t>
  </si>
  <si>
    <t xml:space="preserve">Ud</t>
  </si>
  <si>
    <t xml:space="preserve">Desagüe horizontal de acero inoxidable AISI 304, formado por placa en L de 100x100 mm, y tubo de salida de 45 mm de diámetro y 250 mm de longitud.</t>
  </si>
  <si>
    <t xml:space="preserve">Subtotal materiales:</t>
  </si>
  <si>
    <t xml:space="preserve">Mano de obra</t>
  </si>
  <si>
    <t xml:space="preserve">mo020</t>
  </si>
  <si>
    <t xml:space="preserve">h</t>
  </si>
  <si>
    <t xml:space="preserve">Oficial albañil de construcción.</t>
  </si>
  <si>
    <t xml:space="preserve">mo113</t>
  </si>
  <si>
    <t xml:space="preserve">h</t>
  </si>
  <si>
    <t xml:space="preserve">Peón de construcción.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</si>
  <si>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</si>
  <si>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</si>
  <si>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</si>
  <si>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</si>
  <si>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$u 512,27 en los primeros 10 años.</t>
  </si>
  <si>
    <r>
      <rPr>
        <b/>
        <sz val="7.80"/>
        <color rgb="FF000000"/>
        <rFont val="Arial"/>
        <family val="2"/>
      </rPr>
      <t xml:space="preserve">Costos directos</t>
    </r>
    <r>
      <rPr>
        <sz val="7.80"/>
        <color rgb="FF000000"/>
        <rFont val="Arial"/>
        <family val="2"/>
      </rPr>
      <t xml:space="preserve"> </t>
    </r>
    <r>
      <rPr>
        <sz val="7.80"/>
        <color rgb="FF000000"/>
        <rFont val="Arial"/>
        <family val="2"/>
      </rPr>
      <t xml:space="preserve">(1+2+3)</t>
    </r>
    <r>
      <rPr>
        <sz val="7.80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</si>
</sst>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1" xfId="0" applyFont="1" applyAlignment="1">
      <alignment horizontal="right" vertical="bottom" wrapText="1"/>
    </xf>
    <xf numFmtId="0" fontId="0" fillId="0" borderId="5" xfId="0" applyFont="1" applyAlignment="1">
      <alignment horizontal="center" vertical="center" wrapText="1"/>
    </xf>
    <xf numFmtId="0" fontId="0" fillId="0" borderId="5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5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top" wrapText="1"/>
    </xf>
    <xf numFmtId="0" fontId="0" fillId="0" borderId="6" xfId="0" applyFont="1" applyAlignment="1">
      <alignment horizontal="right" vertical="center" wrapText="1"/>
    </xf>
    <xf numFmtId="0" fontId="0" fillId="0" borderId="5" xfId="0" applyFont="1" applyAlignment="1">
      <alignment horizontal="right" vertical="center" wrapText="1"/>
    </xf>
    <xf numFmtId="201" fontId="0" fillId="0" borderId="5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2.39" customWidth="1"/>
    <col min="2" max="2" width="2.77" customWidth="1"/>
    <col min="3" max="3" width="5.25" customWidth="1"/>
    <col min="4" max="4" width="7.87" customWidth="1"/>
    <col min="5" max="5" width="55.37" customWidth="1"/>
    <col min="6" max="6" width="10.49" customWidth="1"/>
    <col min="7" max="7" width="5.25" customWidth="1"/>
    <col min="8" max="8" width="6.56" customWidth="1"/>
    <col min="9" max="9" width="1.02" customWidth="1"/>
    <col min="10" max="10" width="5.54" customWidth="1"/>
    <col min="11" max="11" width="6.56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2.00" thickBot="1" customHeight="1">
      <c r="A3" s="3" t="s">
        <v>1</v>
      </c>
      <c r="B3" s="3"/>
      <c r="C3" s="4" t="s">
        <v>2</v>
      </c>
      <c r="D3" s="4"/>
      <c r="E3" s="3" t="s">
        <v>3</v>
      </c>
      <c r="F3" s="3"/>
      <c r="G3" s="3"/>
      <c r="H3" s="5"/>
      <c r="I3" s="5"/>
      <c r="J3" s="5"/>
      <c r="K3" s="5"/>
    </row>
    <row r="4" spans="1:11" ht="21.60" thickBot="1" customHeight="1">
      <c r="A4" s="6" t="s">
        <v>4</v>
      </c>
      <c r="B4" s="6"/>
      <c r="C4" s="7"/>
      <c r="D4" s="7"/>
      <c r="E4" s="7"/>
      <c r="F4" s="7"/>
      <c r="G4" s="7"/>
      <c r="H4" s="7"/>
      <c r="I4" s="7"/>
      <c r="J4" s="7"/>
      <c r="K4" s="8"/>
    </row>
    <row r="7" spans="1:11" ht="21.60" thickBot="1" customHeight="1">
      <c r="A7" s="9" t="s">
        <v>5</v>
      </c>
      <c r="B7" s="9" t="s">
        <v>6</v>
      </c>
      <c r="C7" s="9"/>
      <c r="D7" s="9" t="s">
        <v>7</v>
      </c>
      <c r="E7" s="9"/>
      <c r="F7" s="10" t="s">
        <v>8</v>
      </c>
      <c r="G7" s="10" t="s">
        <v>9</v>
      </c>
      <c r="H7" s="10"/>
      <c r="I7" s="10"/>
      <c r="J7" s="10" t="s">
        <v>10</v>
      </c>
      <c r="K7" s="10"/>
    </row>
    <row r="8" spans="1:11" ht="12.00" thickBot="1" customHeight="1">
      <c r="A8" s="11">
        <v>1.000000</v>
      </c>
      <c r="B8" s="11"/>
      <c r="C8" s="11"/>
      <c r="D8" s="12" t="s">
        <v>11</v>
      </c>
      <c r="E8" s="12"/>
      <c r="F8" s="12"/>
      <c r="G8" s="11"/>
      <c r="H8" s="11"/>
      <c r="I8" s="11"/>
      <c r="J8" s="11"/>
      <c r="K8" s="11"/>
    </row>
    <row r="9" spans="1:11" ht="12.00" thickBot="1" customHeight="1">
      <c r="A9" s="1" t="s">
        <v>12</v>
      </c>
      <c r="B9" s="13" t="s">
        <v>13</v>
      </c>
      <c r="C9" s="13"/>
      <c r="D9" s="1" t="s">
        <v>14</v>
      </c>
      <c r="E9" s="1"/>
      <c r="F9" s="14">
        <v>0.300000</v>
      </c>
      <c r="G9" s="15">
        <v>15.410000</v>
      </c>
      <c r="H9" s="15"/>
      <c r="I9" s="15"/>
      <c r="J9" s="15">
        <f ca="1">ROUND(INDIRECT(ADDRESS(ROW()+(0), COLUMN()+(-4), 1))*INDIRECT(ADDRESS(ROW()+(0), COLUMN()+(-3), 1)), 2)</f>
        <v>4.620000</v>
      </c>
      <c r="K9" s="15"/>
    </row>
    <row r="10" spans="1:11" ht="31.20" thickBot="1" customHeight="1">
      <c r="A10" s="1" t="s">
        <v>15</v>
      </c>
      <c r="B10" s="13" t="s">
        <v>16</v>
      </c>
      <c r="C10" s="13"/>
      <c r="D10" s="1" t="s">
        <v>17</v>
      </c>
      <c r="E10" s="1"/>
      <c r="F10" s="16">
        <v>1.000000</v>
      </c>
      <c r="G10" s="17">
        <v>3516.920000</v>
      </c>
      <c r="H10" s="17"/>
      <c r="I10" s="17"/>
      <c r="J10" s="17">
        <f ca="1">ROUND(INDIRECT(ADDRESS(ROW()+(0), COLUMN()+(-4), 1))*INDIRECT(ADDRESS(ROW()+(0), COLUMN()+(-3), 1)), 2)</f>
        <v>3516.920000</v>
      </c>
      <c r="K10" s="17"/>
    </row>
    <row r="11" spans="1:11" ht="12.00" thickBot="1" customHeight="1">
      <c r="A11" s="18"/>
      <c r="B11" s="18"/>
      <c r="C11" s="18"/>
      <c r="D11" s="18"/>
      <c r="E11" s="18"/>
      <c r="F11" s="12" t="s">
        <v>18</v>
      </c>
      <c r="G11" s="12"/>
      <c r="H11" s="12"/>
      <c r="I11" s="12"/>
      <c r="J11" s="20">
        <f ca="1">ROUND(SUM(INDIRECT(ADDRESS(ROW()+(-1), COLUMN()+(0), 1)),INDIRECT(ADDRESS(ROW()+(-2), COLUMN()+(0), 1))), 2)</f>
        <v>3521.540000</v>
      </c>
      <c r="K11" s="20"/>
    </row>
    <row r="12" spans="1:11" ht="12.00" thickBot="1" customHeight="1">
      <c r="A12" s="18">
        <v>2.000000</v>
      </c>
      <c r="B12" s="18"/>
      <c r="C12" s="18"/>
      <c r="D12" s="21" t="s">
        <v>19</v>
      </c>
      <c r="E12" s="21"/>
      <c r="F12" s="21"/>
      <c r="G12" s="18"/>
      <c r="H12" s="18"/>
      <c r="I12" s="18"/>
      <c r="J12" s="18"/>
      <c r="K12" s="18"/>
    </row>
    <row r="13" spans="1:11" ht="12.00" thickBot="1" customHeight="1">
      <c r="A13" s="1" t="s">
        <v>20</v>
      </c>
      <c r="B13" s="13" t="s">
        <v>21</v>
      </c>
      <c r="C13" s="13"/>
      <c r="D13" s="1" t="s">
        <v>22</v>
      </c>
      <c r="E13" s="1"/>
      <c r="F13" s="14">
        <v>0.110000</v>
      </c>
      <c r="G13" s="15">
        <v>449.160000</v>
      </c>
      <c r="H13" s="15"/>
      <c r="I13" s="15"/>
      <c r="J13" s="15">
        <f ca="1">ROUND(INDIRECT(ADDRESS(ROW()+(0), COLUMN()+(-4), 1))*INDIRECT(ADDRESS(ROW()+(0), COLUMN()+(-3), 1)), 2)</f>
        <v>49.410000</v>
      </c>
      <c r="K13" s="15"/>
    </row>
    <row r="14" spans="1:11" ht="12.00" thickBot="1" customHeight="1">
      <c r="A14" s="1" t="s">
        <v>23</v>
      </c>
      <c r="B14" s="13" t="s">
        <v>24</v>
      </c>
      <c r="C14" s="13"/>
      <c r="D14" s="1" t="s">
        <v>25</v>
      </c>
      <c r="E14" s="1"/>
      <c r="F14" s="16">
        <v>0.110000</v>
      </c>
      <c r="G14" s="17">
        <v>148.900000</v>
      </c>
      <c r="H14" s="17"/>
      <c r="I14" s="17"/>
      <c r="J14" s="17">
        <f ca="1">ROUND(INDIRECT(ADDRESS(ROW()+(0), COLUMN()+(-4), 1))*INDIRECT(ADDRESS(ROW()+(0), COLUMN()+(-3), 1)), 2)</f>
        <v>16.380000</v>
      </c>
      <c r="K14" s="17"/>
    </row>
    <row r="15" spans="1:11" ht="12.00" thickBot="1" customHeight="1">
      <c r="A15" s="18"/>
      <c r="B15" s="18"/>
      <c r="C15" s="18"/>
      <c r="D15" s="18"/>
      <c r="E15" s="18"/>
      <c r="F15" s="12" t="s">
        <v>26</v>
      </c>
      <c r="G15" s="12"/>
      <c r="H15" s="12"/>
      <c r="I15" s="12"/>
      <c r="J15" s="20">
        <f ca="1">ROUND(SUM(INDIRECT(ADDRESS(ROW()+(-1), COLUMN()+(0), 1)),INDIRECT(ADDRESS(ROW()+(-2), COLUMN()+(0), 1))), 2)</f>
        <v>65.790000</v>
      </c>
      <c r="K15" s="20"/>
    </row>
    <row r="16" spans="1:11" ht="12.00" thickBot="1" customHeight="1">
      <c r="A16" s="18">
        <v>3.000000</v>
      </c>
      <c r="B16" s="18"/>
      <c r="C16" s="18"/>
      <c r="D16" s="21" t="s">
        <v>27</v>
      </c>
      <c r="E16" s="21"/>
      <c r="F16" s="21"/>
      <c r="G16" s="18"/>
      <c r="H16" s="18"/>
      <c r="I16" s="18"/>
      <c r="J16" s="18"/>
      <c r="K16" s="18"/>
    </row>
    <row r="17" spans="1:11" ht="12.00" thickBot="1" customHeight="1">
      <c r="A17" s="22"/>
      <c r="B17" s="23" t="s">
        <v>28</v>
      </c>
      <c r="C17" s="23"/>
      <c r="D17" s="22" t="s">
        <v>29</v>
      </c>
      <c r="E17" s="22"/>
      <c r="F17" s="16">
        <v>2.000000</v>
      </c>
      <c r="G17" s="17">
        <f ca="1">ROUND(SUM(INDIRECT(ADDRESS(ROW()+(-2), COLUMN()+(3), 1)),INDIRECT(ADDRESS(ROW()+(-6), COLUMN()+(3), 1))), 2)</f>
        <v>3587.330000</v>
      </c>
      <c r="H17" s="17"/>
      <c r="I17" s="17"/>
      <c r="J17" s="17">
        <f ca="1">ROUND(INDIRECT(ADDRESS(ROW()+(0), COLUMN()+(-4), 1))*INDIRECT(ADDRESS(ROW()+(0), COLUMN()+(-3), 1))/100, 2)</f>
        <v>71.750000</v>
      </c>
      <c r="K17" s="17"/>
    </row>
    <row r="18" spans="1:11" ht="12.00" thickBot="1" customHeight="1">
      <c r="A18" s="6" t="s">
        <v>30</v>
      </c>
      <c r="B18" s="7"/>
      <c r="C18" s="7"/>
      <c r="D18" s="8"/>
      <c r="E18" s="8"/>
      <c r="F18" s="24" t="s">
        <v>31</v>
      </c>
      <c r="G18" s="25"/>
      <c r="H18" s="25"/>
      <c r="I18" s="25"/>
      <c r="J18" s="26">
        <f ca="1">ROUND(SUM(INDIRECT(ADDRESS(ROW()+(-1), COLUMN()+(0), 1)),INDIRECT(ADDRESS(ROW()+(-3), COLUMN()+(0), 1)),INDIRECT(ADDRESS(ROW()+(-7), COLUMN()+(0), 1))), 2)</f>
        <v>3659.080000</v>
      </c>
      <c r="K18" s="26"/>
    </row>
  </sheetData>
  <mergeCells count="53">
    <mergeCell ref="A1:K1"/>
    <mergeCell ref="A3:B3"/>
    <mergeCell ref="C3:D3"/>
    <mergeCell ref="E3:G3"/>
    <mergeCell ref="I3:J3"/>
    <mergeCell ref="A4:K4"/>
    <mergeCell ref="B7:C7"/>
    <mergeCell ref="D7:E7"/>
    <mergeCell ref="G7:I7"/>
    <mergeCell ref="J7:K7"/>
    <mergeCell ref="B8:C8"/>
    <mergeCell ref="D8:F8"/>
    <mergeCell ref="G8:I8"/>
    <mergeCell ref="J8:K8"/>
    <mergeCell ref="B9:C9"/>
    <mergeCell ref="D9:E9"/>
    <mergeCell ref="G9:I9"/>
    <mergeCell ref="J9:K9"/>
    <mergeCell ref="B10:C10"/>
    <mergeCell ref="D10:E10"/>
    <mergeCell ref="G10:I10"/>
    <mergeCell ref="J10:K10"/>
    <mergeCell ref="B11:C11"/>
    <mergeCell ref="D11:E11"/>
    <mergeCell ref="F11:I11"/>
    <mergeCell ref="J11:K11"/>
    <mergeCell ref="B12:C12"/>
    <mergeCell ref="D12:F12"/>
    <mergeCell ref="G12:I12"/>
    <mergeCell ref="J12:K12"/>
    <mergeCell ref="B13:C13"/>
    <mergeCell ref="D13:E13"/>
    <mergeCell ref="G13:I13"/>
    <mergeCell ref="J13:K13"/>
    <mergeCell ref="B14:C14"/>
    <mergeCell ref="D14:E14"/>
    <mergeCell ref="G14:I14"/>
    <mergeCell ref="J14:K14"/>
    <mergeCell ref="B15:C15"/>
    <mergeCell ref="D15:E15"/>
    <mergeCell ref="F15:I15"/>
    <mergeCell ref="J15:K15"/>
    <mergeCell ref="B16:C16"/>
    <mergeCell ref="D16:F16"/>
    <mergeCell ref="G16:I16"/>
    <mergeCell ref="J16:K16"/>
    <mergeCell ref="B17:C17"/>
    <mergeCell ref="D17:E17"/>
    <mergeCell ref="G17:I17"/>
    <mergeCell ref="J17:K17"/>
    <mergeCell ref="A18:E18"/>
    <mergeCell ref="F18:I18"/>
    <mergeCell ref="J18:K18"/>
  </mergeCells>
  <pageMargins left="0.620079" right="0.472441" top="0.472441" bottom="0.472441" header="0.0" footer="0.0"/>
  <pageSetup paperSize="9" orientation="portrait"/>
  <rowBreaks count="0" manualBreakCount="0">
    </rowBreaks>
</worksheet>
</file>