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<sst xmlns="http://schemas.openxmlformats.org/spreadsheetml/2006/main" count="55" uniqueCount="55">
  <si>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</si>
  <si>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HRC010</t>
  </si>
  <si>
    <t xml:space="preserve">m</t>
  </si>
  <si>
    <t xml:space="preserve">Moldura de hueco de fachada.</t>
  </si>
  <si>
    <r>
      <rPr>
        <sz val="7.80"/>
        <color rgb="FF000000"/>
        <rFont val="Arial"/>
        <family val="2"/>
      </rPr>
      <t xml:space="preserve">Moldura realizada mediante </t>
    </r>
    <r>
      <rPr>
        <b/>
        <sz val="7.80"/>
        <color rgb="FF000000"/>
        <rFont val="Arial"/>
        <family val="2"/>
      </rPr>
      <t xml:space="preserve">piezas de moldura prefabricadas de hormigón, de color a elegir, de 10x4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</si>
  <si>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</si>
  <si>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</si>
  <si>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</si>
  <si>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</si>
  <si>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</si>
  <si>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</si>
  <si>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</si>
  <si>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</si>
  <si>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</si>
  <si>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</si>
  <si>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</si>
  <si>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</si>
  <si>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</si>
  <si>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</si>
  <si>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</si>
  <si>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</si>
  <si>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</si>
  <si>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</si>
  <si>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</si>
  <si>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mt20rhp010p</t>
  </si>
  <si>
    <t xml:space="preserve">m</t>
  </si>
  <si>
    <t xml:space="preserve">Piezas de moldura prefabricadas de hormigón, color a elegir, de 10x4 cm, con anclaje metálico de acero inoxidable, para formación de moldura de huecos de fachada.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</si>
  <si>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</si>
  <si>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</si>
  <si>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</si>
  <si>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mt09lec010b</t>
  </si>
  <si>
    <t xml:space="preserve">m³</t>
  </si>
  <si>
    <t xml:space="preserve">Lechada de cemento blanco BL 22,5 X.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</si>
  <si>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</si>
  <si>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</si>
  <si>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</si>
  <si>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</si>
  <si>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</si>
  <si>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</si>
  <si>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</si>
  <si>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</si>
  <si>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</si>
  <si>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</si>
  <si>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</si>
  <si>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</si>
  <si>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</si>
  <si>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</si>
  <si>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</si>
  <si>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</si>
  <si>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</si>
  <si>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</si>
  <si>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</si>
  <si>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</si>
  <si>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43,84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</si>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</sst>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7.14" customWidth="1"/>
    <col min="5" max="5" width="61.93" customWidth="1"/>
    <col min="6" max="6" width="11.51" customWidth="1"/>
    <col min="7" max="7" width="13.70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526.700000</v>
      </c>
      <c r="H10" s="15">
        <f ca="1">ROUND(INDIRECT(ADDRESS(ROW()+(0), COLUMN()+(-2), 1))*INDIRECT(ADDRESS(ROW()+(0), COLUMN()+(-1), 1)), 2)</f>
        <v>1.050000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0.380000</v>
      </c>
      <c r="G11" s="15">
        <v>7.590000</v>
      </c>
      <c r="H11" s="15">
        <f ca="1">ROUND(INDIRECT(ADDRESS(ROW()+(0), COLUMN()+(-2), 1))*INDIRECT(ADDRESS(ROW()+(0), COLUMN()+(-1), 1)), 2)</f>
        <v>2.880000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0.008000</v>
      </c>
      <c r="G12" s="15">
        <v>31.690000</v>
      </c>
      <c r="H12" s="15">
        <f ca="1">ROUND(INDIRECT(ADDRESS(ROW()+(0), COLUMN()+(-2), 1))*INDIRECT(ADDRESS(ROW()+(0), COLUMN()+(-1), 1)), 2)</f>
        <v>0.250000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1.100000</v>
      </c>
      <c r="G13" s="15">
        <v>338.940000</v>
      </c>
      <c r="H13" s="15">
        <f ca="1">ROUND(INDIRECT(ADDRESS(ROW()+(0), COLUMN()+(-2), 1))*INDIRECT(ADDRESS(ROW()+(0), COLUMN()+(-1), 1)), 2)</f>
        <v>372.830000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0.165000</v>
      </c>
      <c r="G14" s="15">
        <v>63.470000</v>
      </c>
      <c r="H14" s="15">
        <f ca="1">ROUND(INDIRECT(ADDRESS(ROW()+(0), COLUMN()+(-2), 1))*INDIRECT(ADDRESS(ROW()+(0), COLUMN()+(-1), 1)), 2)</f>
        <v>10.470000</v>
      </c>
    </row>
    <row r="15" spans="1:8" ht="12.0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0.001000</v>
      </c>
      <c r="G15" s="15">
        <v>4034.450000</v>
      </c>
      <c r="H15" s="15">
        <f ca="1">ROUND(INDIRECT(ADDRESS(ROW()+(0), COLUMN()+(-2), 1))*INDIRECT(ADDRESS(ROW()+(0), COLUMN()+(-1), 1)), 2)</f>
        <v>4.030000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6">
        <v>0.040000</v>
      </c>
      <c r="G16" s="17">
        <v>261.110000</v>
      </c>
      <c r="H16" s="17">
        <f ca="1">ROUND(INDIRECT(ADDRESS(ROW()+(0), COLUMN()+(-2), 1))*INDIRECT(ADDRESS(ROW()+(0), COLUMN()+(-1), 1)), 2)</f>
        <v>10.440000</v>
      </c>
    </row>
    <row r="17" spans="1:8" ht="12.00" thickBot="1" customHeight="1">
      <c r="A17" s="18"/>
      <c r="B17" s="18"/>
      <c r="C17" s="18"/>
      <c r="D17" s="18"/>
      <c r="E17" s="18"/>
      <c r="F17" s="12" t="s">
        <v>36</v>
      </c>
      <c r="G17" s="12"/>
      <c r="H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402.190000</v>
      </c>
    </row>
    <row r="18" spans="1:8" ht="12.00" thickBot="1" customHeight="1">
      <c r="A18" s="18">
        <v>2.000000</v>
      </c>
      <c r="B18" s="18"/>
      <c r="C18" s="18"/>
      <c r="D18" s="18"/>
      <c r="E18" s="21" t="s">
        <v>37</v>
      </c>
      <c r="F18" s="21"/>
      <c r="G18" s="18"/>
      <c r="H18" s="18"/>
    </row>
    <row r="19" spans="1:8" ht="12.00" thickBot="1" customHeight="1">
      <c r="A19" s="1" t="s">
        <v>38</v>
      </c>
      <c r="B19" s="1"/>
      <c r="C19" s="13" t="s">
        <v>39</v>
      </c>
      <c r="D19" s="13"/>
      <c r="E19" s="1" t="s">
        <v>40</v>
      </c>
      <c r="F19" s="16">
        <v>0.015000</v>
      </c>
      <c r="G19" s="17">
        <v>42.980000</v>
      </c>
      <c r="H19" s="17">
        <f ca="1">ROUND(INDIRECT(ADDRESS(ROW()+(0), COLUMN()+(-2), 1))*INDIRECT(ADDRESS(ROW()+(0), COLUMN()+(-1), 1)), 2)</f>
        <v>0.640000</v>
      </c>
    </row>
    <row r="20" spans="1:8" ht="12.00" thickBot="1" customHeight="1">
      <c r="A20" s="18"/>
      <c r="B20" s="18"/>
      <c r="C20" s="18"/>
      <c r="D20" s="18"/>
      <c r="E20" s="18"/>
      <c r="F20" s="12" t="s">
        <v>41</v>
      </c>
      <c r="G20" s="12"/>
      <c r="H20" s="20">
        <f ca="1">ROUND(SUM(INDIRECT(ADDRESS(ROW()+(-1), COLUMN()+(0), 1))), 2)</f>
        <v>0.640000</v>
      </c>
    </row>
    <row r="21" spans="1:8" ht="12.00" thickBot="1" customHeight="1">
      <c r="A21" s="18">
        <v>3.000000</v>
      </c>
      <c r="B21" s="18"/>
      <c r="C21" s="18"/>
      <c r="D21" s="18"/>
      <c r="E21" s="21" t="s">
        <v>42</v>
      </c>
      <c r="F21" s="21"/>
      <c r="G21" s="18"/>
      <c r="H21" s="18"/>
    </row>
    <row r="22" spans="1:8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4">
        <v>0.351000</v>
      </c>
      <c r="G22" s="15">
        <v>449.160000</v>
      </c>
      <c r="H22" s="15">
        <f ca="1">ROUND(INDIRECT(ADDRESS(ROW()+(0), COLUMN()+(-2), 1))*INDIRECT(ADDRESS(ROW()+(0), COLUMN()+(-1), 1)), 2)</f>
        <v>157.660000</v>
      </c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6">
        <v>0.359000</v>
      </c>
      <c r="G23" s="17">
        <v>148.900000</v>
      </c>
      <c r="H23" s="17">
        <f ca="1">ROUND(INDIRECT(ADDRESS(ROW()+(0), COLUMN()+(-2), 1))*INDIRECT(ADDRESS(ROW()+(0), COLUMN()+(-1), 1)), 2)</f>
        <v>53.460000</v>
      </c>
    </row>
    <row r="24" spans="1:8" ht="12.00" thickBot="1" customHeight="1">
      <c r="A24" s="18"/>
      <c r="B24" s="18"/>
      <c r="C24" s="18"/>
      <c r="D24" s="18"/>
      <c r="E24" s="18"/>
      <c r="F24" s="12" t="s">
        <v>49</v>
      </c>
      <c r="G24" s="12"/>
      <c r="H24" s="20">
        <f ca="1">ROUND(SUM(INDIRECT(ADDRESS(ROW()+(-1), COLUMN()+(0), 1)),INDIRECT(ADDRESS(ROW()+(-2), COLUMN()+(0), 1))), 2)</f>
        <v>211.120000</v>
      </c>
    </row>
    <row r="25" spans="1:8" ht="12.00" thickBot="1" customHeight="1">
      <c r="A25" s="18">
        <v>4.000000</v>
      </c>
      <c r="B25" s="18"/>
      <c r="C25" s="18"/>
      <c r="D25" s="18"/>
      <c r="E25" s="21" t="s">
        <v>50</v>
      </c>
      <c r="F25" s="21"/>
      <c r="G25" s="18"/>
      <c r="H25" s="18"/>
    </row>
    <row r="26" spans="1:8" ht="12.00" thickBot="1" customHeight="1">
      <c r="A26" s="22"/>
      <c r="B26" s="22"/>
      <c r="C26" s="23" t="s">
        <v>51</v>
      </c>
      <c r="D26" s="23"/>
      <c r="E26" s="22" t="s">
        <v>52</v>
      </c>
      <c r="F26" s="16">
        <v>2.000000</v>
      </c>
      <c r="G26" s="17">
        <f ca="1">ROUND(SUM(INDIRECT(ADDRESS(ROW()+(-2), COLUMN()+(1), 1)),INDIRECT(ADDRESS(ROW()+(-6), COLUMN()+(1), 1)),INDIRECT(ADDRESS(ROW()+(-9), COLUMN()+(1), 1))), 2)</f>
        <v>613.950000</v>
      </c>
      <c r="H26" s="17">
        <f ca="1">ROUND(INDIRECT(ADDRESS(ROW()+(0), COLUMN()+(-2), 1))*INDIRECT(ADDRESS(ROW()+(0), COLUMN()+(-1), 1))/100, 2)</f>
        <v>12.280000</v>
      </c>
    </row>
    <row r="27" spans="1:8" ht="12.00" thickBot="1" customHeight="1">
      <c r="A27" s="6" t="s">
        <v>53</v>
      </c>
      <c r="B27" s="6"/>
      <c r="C27" s="7"/>
      <c r="D27" s="7"/>
      <c r="E27" s="8"/>
      <c r="F27" s="24" t="s">
        <v>54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626.230000</v>
      </c>
    </row>
  </sheetData>
  <mergeCells count="5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