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<sst xmlns="http://schemas.openxmlformats.org/spreadsheetml/2006/main" count="46" uniqueCount="46">
  <si>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</si>
  <si>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FFD020</t>
  </si>
  <si>
    <t xml:space="preserve">m²</t>
  </si>
  <si>
    <t xml:space="preserve">Hoja interior de medianera, de mampostería de bloque de hormigón para revestir.</t>
  </si>
  <si>
    <r>
      <rPr>
        <sz val="8.25"/>
        <color rgb="FF000000"/>
        <rFont val="Arial"/>
        <family val="2"/>
      </rPr>
      <t xml:space="preserve">Hoja interior de cerramiento de medianera de 14,2 cm de espesor, de mampostería de bloque hueco de hormigón, para revestir, 14,2x19x39 cm, recibida con mortero de cemento y cal confeccionado en obra, con 380 kg/m³ de cemento, color gris, dosificación 1:1/2:4, suministrado en sacos.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</si>
  <si>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</si>
  <si>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</si>
  <si>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</si>
  <si>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</si>
  <si>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</si>
  <si>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</si>
  <si>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</si>
  <si>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mt02bhg080g</t>
  </si>
  <si>
    <t xml:space="preserve">Ud</t>
  </si>
  <si>
    <t xml:space="preserve">Bloque hueco de hormigón, para revestir, 14,2x19x39 cm, piezas especiales. Según IRAM 11561.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</si>
  <si>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</si>
  <si>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</si>
  <si>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</si>
  <si>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</si>
  <si>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</si>
  <si>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</si>
  <si>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</si>
  <si>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</si>
  <si>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</si>
  <si>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mt08cal020a</t>
  </si>
  <si>
    <t xml:space="preserve">kg</t>
  </si>
  <si>
    <t xml:space="preserve">Cal aérea CL-90,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</si>
  <si>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</si>
  <si>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</si>
  <si>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</si>
  <si>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</si>
  <si>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</si>
  <si>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</si>
  <si>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</si>
  <si>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</si>
  <si>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</si>
  <si>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mampostero.</t>
  </si>
  <si>
    <t xml:space="preserve">mo114</t>
  </si>
  <si>
    <t xml:space="preserve">h</t>
  </si>
  <si>
    <t xml:space="preserve">Peón mampostero.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</si>
  <si>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</si>
  <si>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</si>
  <si>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</si>
  <si>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</si>
  <si>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57,00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</si>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</sst>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13.650000</v>
      </c>
      <c r="G10" s="12">
        <v>35.510000</v>
      </c>
      <c r="H10" s="12">
        <f ca="1">ROUND(INDIRECT(ADDRESS(ROW()+(0), COLUMN()+(-2), 1))*INDIRECT(ADDRESS(ROW()+(0), COLUMN()+(-1), 1)), 2)</f>
        <v>484.710000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0.004000</v>
      </c>
      <c r="G11" s="12">
        <v>39.320000</v>
      </c>
      <c r="H11" s="12">
        <f ca="1">ROUND(INDIRECT(ADDRESS(ROW()+(0), COLUMN()+(-2), 1))*INDIRECT(ADDRESS(ROW()+(0), COLUMN()+(-1), 1)), 2)</f>
        <v>0.160000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0.015000</v>
      </c>
      <c r="G12" s="12">
        <v>522.480000</v>
      </c>
      <c r="H12" s="12">
        <f ca="1">ROUND(INDIRECT(ADDRESS(ROW()+(0), COLUMN()+(-2), 1))*INDIRECT(ADDRESS(ROW()+(0), COLUMN()+(-1), 1)), 2)</f>
        <v>7.840000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4.158000</v>
      </c>
      <c r="G13" s="12">
        <v>7.540000</v>
      </c>
      <c r="H13" s="12">
        <f ca="1">ROUND(INDIRECT(ADDRESS(ROW()+(0), COLUMN()+(-2), 1))*INDIRECT(ADDRESS(ROW()+(0), COLUMN()+(-1), 1)), 2)</f>
        <v>31.350000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2.079000</v>
      </c>
      <c r="G14" s="14">
        <v>5.500000</v>
      </c>
      <c r="H14" s="14">
        <f ca="1">ROUND(INDIRECT(ADDRESS(ROW()+(0), COLUMN()+(-2), 1))*INDIRECT(ADDRESS(ROW()+(0), COLUMN()+(-1), 1)), 2)</f>
        <v>11.430000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535.490000</v>
      </c>
    </row>
    <row r="16" spans="1:8" ht="13.50" thickBot="1" customHeight="1">
      <c r="A16" s="15">
        <v>2.000000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0.008000</v>
      </c>
      <c r="G17" s="14">
        <v>42.970000</v>
      </c>
      <c r="H17" s="14">
        <f ca="1">ROUND(INDIRECT(ADDRESS(ROW()+(0), COLUMN()+(-2), 1))*INDIRECT(ADDRESS(ROW()+(0), COLUMN()+(-1), 1)), 2)</f>
        <v>0.340000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0.340000</v>
      </c>
    </row>
    <row r="19" spans="1:8" ht="13.50" thickBot="1" customHeight="1">
      <c r="A19" s="15">
        <v>3.000000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0.428000</v>
      </c>
      <c r="G20" s="12">
        <v>237.760000</v>
      </c>
      <c r="H20" s="12">
        <f ca="1">ROUND(INDIRECT(ADDRESS(ROW()+(0), COLUMN()+(-2), 1))*INDIRECT(ADDRESS(ROW()+(0), COLUMN()+(-1), 1)), 2)</f>
        <v>101.760000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0.344000</v>
      </c>
      <c r="G21" s="14">
        <v>157.610000</v>
      </c>
      <c r="H21" s="14">
        <f ca="1">ROUND(INDIRECT(ADDRESS(ROW()+(0), COLUMN()+(-2), 1))*INDIRECT(ADDRESS(ROW()+(0), COLUMN()+(-1), 1)), 2)</f>
        <v>54.220000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155.980000</v>
      </c>
    </row>
    <row r="23" spans="1:8" ht="13.50" thickBot="1" customHeight="1">
      <c r="A23" s="15">
        <v>4.000000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3.000000</v>
      </c>
      <c r="G24" s="14">
        <f ca="1">ROUND(SUM(INDIRECT(ADDRESS(ROW()+(-2), COLUMN()+(1), 1)),INDIRECT(ADDRESS(ROW()+(-6), COLUMN()+(1), 1)),INDIRECT(ADDRESS(ROW()+(-9), COLUMN()+(1), 1))), 2)</f>
        <v>691.810000</v>
      </c>
      <c r="H24" s="14">
        <f ca="1">ROUND(INDIRECT(ADDRESS(ROW()+(0), COLUMN()+(-2), 1))*INDIRECT(ADDRESS(ROW()+(0), COLUMN()+(-1), 1))/100, 2)</f>
        <v>20.750000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712.560000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