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<sst xmlns="http://schemas.openxmlformats.org/spreadsheetml/2006/main" count="35" uniqueCount="35">
  <si>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</si>
  <si>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FFD020</t>
  </si>
  <si>
    <t xml:space="preserve">m²</t>
  </si>
  <si>
    <t xml:space="preserve">Hoja interior de medianera, de mampostería de bloque de hormigón para revestir.</t>
  </si>
  <si>
    <r>
      <rPr>
        <sz val="8.25"/>
        <color rgb="FF000000"/>
        <rFont val="Arial"/>
        <family val="2"/>
      </rPr>
      <t xml:space="preserve">Hoja interior de cerramiento de medianera de 15 cm de espesor, de mampostería de bloque macizo de hormigón celular, para revestir, 15x25x50 cm, recibida con mortero para juntas finas.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</si>
  <si>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</si>
  <si>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</si>
  <si>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</si>
  <si>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</si>
  <si>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</si>
  <si>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</si>
  <si>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</si>
  <si>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mt02bhc020k</t>
  </si>
  <si>
    <t xml:space="preserve">Ud</t>
  </si>
  <si>
    <t xml:space="preserve">Bloque macizo de hormigón celular, para revestir, 15x25x50 cm, piezas especiales. Según IRAM 11561.</t>
  </si>
  <si>
    <t xml:space="preserve">mt08aaa010a</t>
  </si>
  <si>
    <t xml:space="preserve">m³</t>
  </si>
  <si>
    <t xml:space="preserve">Agua.</t>
  </si>
  <si>
    <t xml:space="preserve">mt09mif065a</t>
  </si>
  <si>
    <t xml:space="preserve">kg</t>
  </si>
  <si>
    <t xml:space="preserve">Mortero para juntas finas, compuesto por cemento blanco, cal grasa, arena silícea y aditivo retenedor de agua a base de celulosa, de aplicación en mamposterías de bloque de hormigón celular, suministrado en sacos de 25 kg.</t>
  </si>
  <si>
    <t xml:space="preserve">Subtotal materiales:</t>
  </si>
  <si>
    <t xml:space="preserve">Mano de obra</t>
  </si>
  <si>
    <t xml:space="preserve">mo021</t>
  </si>
  <si>
    <t xml:space="preserve">h</t>
  </si>
  <si>
    <t xml:space="preserve">Oficial mampostero.</t>
  </si>
  <si>
    <t xml:space="preserve">mo114</t>
  </si>
  <si>
    <t xml:space="preserve">h</t>
  </si>
  <si>
    <t xml:space="preserve">Peón mampostero.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</si>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</sst>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8.400000</v>
      </c>
      <c r="G10" s="12">
        <v>94.360000</v>
      </c>
      <c r="H10" s="12">
        <f ca="1">ROUND(INDIRECT(ADDRESS(ROW()+(0), COLUMN()+(-2), 1))*INDIRECT(ADDRESS(ROW()+(0), COLUMN()+(-1), 1)), 2)</f>
        <v>792.620000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0.004000</v>
      </c>
      <c r="G11" s="12">
        <v>39.320000</v>
      </c>
      <c r="H11" s="12">
        <f ca="1">ROUND(INDIRECT(ADDRESS(ROW()+(0), COLUMN()+(-2), 1))*INDIRECT(ADDRESS(ROW()+(0), COLUMN()+(-1), 1)), 2)</f>
        <v>0.160000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0.009000</v>
      </c>
      <c r="G12" s="14">
        <v>14.100000</v>
      </c>
      <c r="H12" s="14">
        <f ca="1">ROUND(INDIRECT(ADDRESS(ROW()+(0), COLUMN()+(-2), 1))*INDIRECT(ADDRESS(ROW()+(0), COLUMN()+(-1), 1)), 2)</f>
        <v>0.130000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792.910000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0.326000</v>
      </c>
      <c r="G15" s="12">
        <v>237.760000</v>
      </c>
      <c r="H15" s="12">
        <f ca="1">ROUND(INDIRECT(ADDRESS(ROW()+(0), COLUMN()+(-2), 1))*INDIRECT(ADDRESS(ROW()+(0), COLUMN()+(-1), 1)), 2)</f>
        <v>77.510000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0.163000</v>
      </c>
      <c r="G16" s="14">
        <v>157.610000</v>
      </c>
      <c r="H16" s="14">
        <f ca="1">ROUND(INDIRECT(ADDRESS(ROW()+(0), COLUMN()+(-2), 1))*INDIRECT(ADDRESS(ROW()+(0), COLUMN()+(-1), 1)), 2)</f>
        <v>25.690000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103.200000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3.000000</v>
      </c>
      <c r="G19" s="14">
        <f ca="1">ROUND(SUM(INDIRECT(ADDRESS(ROW()+(-2), COLUMN()+(1), 1)),INDIRECT(ADDRESS(ROW()+(-6), COLUMN()+(1), 1))), 2)</f>
        <v>896.110000</v>
      </c>
      <c r="H19" s="14">
        <f ca="1">ROUND(INDIRECT(ADDRESS(ROW()+(0), COLUMN()+(-2), 1))*INDIRECT(ADDRESS(ROW()+(0), COLUMN()+(-1), 1))/100, 2)</f>
        <v>26.880000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922.990000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