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<sst xmlns="http://schemas.openxmlformats.org/spreadsheetml/2006/main" count="32" uniqueCount="32">
  <si>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</si>
  <si>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EMT010</t>
  </si>
  <si>
    <t xml:space="preserve">m²</t>
  </si>
  <si>
    <t xml:space="preserve">Entrevigado para contrapiso, de tablero estructural de madera.</t>
  </si>
  <si>
    <r>
      <rPr>
        <sz val="8.25"/>
        <color rgb="FF000000"/>
        <rFont val="Arial"/>
        <family val="2"/>
      </rPr>
      <t xml:space="preserve">Entrevigado para contrapiso, de tablero OSB de virutas orientadas, para utilización en ambiente húmedo, encoladas con adhesivo con urea-formaldehído, bordes canteados, de 12 mm de espesor, densidad 630 kg/m³, fijado con clavos, de acero galvanizado de alta adherencia.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</si>
  <si>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</si>
  <si>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</si>
  <si>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</si>
  <si>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</si>
  <si>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</si>
  <si>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</si>
  <si>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</si>
  <si>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mt07tdo030e</t>
  </si>
  <si>
    <t xml:space="preserve">m²</t>
  </si>
  <si>
    <t xml:space="preserve">Tablero OSB de virutas orientadas, para utilización en ambiente húmedo, encoladas con adhesivo con urea-formaldehído, bordes canteados, de 12 mm de espesor, densidad 630 kg/m³, Euroclase D-s2, d0 de reacción al fuego, emisión de formaldehído menor o igual a 0,124 mg/m³ de aire.</t>
  </si>
  <si>
    <t xml:space="preserve">mt07emr111d</t>
  </si>
  <si>
    <t xml:space="preserve">Ud</t>
  </si>
  <si>
    <t xml:space="preserve">Clavo, de 4 mm de diámetro y 75 mm de longitud, de acero galvanizado de alta adherencia.</t>
  </si>
  <si>
    <t xml:space="preserve">Subtotal materiales:</t>
  </si>
  <si>
    <t xml:space="preserve">Mano de obra</t>
  </si>
  <si>
    <t xml:space="preserve">mo048</t>
  </si>
  <si>
    <t xml:space="preserve">h</t>
  </si>
  <si>
    <t xml:space="preserve">Oficial montador de estructura de madera.</t>
  </si>
  <si>
    <t xml:space="preserve">mo095</t>
  </si>
  <si>
    <t xml:space="preserve">h</t>
  </si>
  <si>
    <t xml:space="preserve">Medio oficial montador de estructura de madera.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</si>
  <si>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</si>
  <si>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</si>
  <si>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</si>
  <si>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</si>
  <si>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88,91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</si>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</sst>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08" customWidth="1"/>
    <col min="3" max="3" width="2.21" customWidth="1"/>
    <col min="4" max="4" width="5.44" customWidth="1"/>
    <col min="5" max="5" width="74.46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45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1.05</v>
      </c>
      <c r="G10" s="12">
        <v>162.48</v>
      </c>
      <c r="H10" s="12">
        <f ca="1">ROUND(INDIRECT(ADDRESS(ROW()+(0), COLUMN()+(-2), 1))*INDIRECT(ADDRESS(ROW()+(0), COLUMN()+(-1), 1)), 2)</f>
        <v>170.6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9</v>
      </c>
      <c r="G11" s="14">
        <v>1.96</v>
      </c>
      <c r="H11" s="14">
        <f ca="1">ROUND(INDIRECT(ADDRESS(ROW()+(0), COLUMN()+(-2), 1))*INDIRECT(ADDRESS(ROW()+(0), COLUMN()+(-1), 1)), 2)</f>
        <v>17.64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188.24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0.181</v>
      </c>
      <c r="G14" s="12">
        <v>248.13</v>
      </c>
      <c r="H14" s="12">
        <f ca="1">ROUND(INDIRECT(ADDRESS(ROW()+(0), COLUMN()+(-2), 1))*INDIRECT(ADDRESS(ROW()+(0), COLUMN()+(-1), 1)), 2)</f>
        <v>44.91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0.181</v>
      </c>
      <c r="G15" s="14">
        <v>171.27</v>
      </c>
      <c r="H15" s="14">
        <f ca="1">ROUND(INDIRECT(ADDRESS(ROW()+(0), COLUMN()+(-2), 1))*INDIRECT(ADDRESS(ROW()+(0), COLUMN()+(-1), 1)), 2)</f>
        <v>31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75.91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264.15</v>
      </c>
      <c r="H18" s="14">
        <f ca="1">ROUND(INDIRECT(ADDRESS(ROW()+(0), COLUMN()+(-2), 1))*INDIRECT(ADDRESS(ROW()+(0), COLUMN()+(-1), 1))/100, 2)</f>
        <v>5.28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269.43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