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<sst xmlns="http://schemas.openxmlformats.org/spreadsheetml/2006/main" count="62" uniqueCount="62">
  <si>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</si>
  <si>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</si>
  <si>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</si>
  <si>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bovedilla cerámica.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</si>
  <si>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bovedilla cerámica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ADN 420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electrosoldada Q 55 de acero AM 500 N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premezclado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</si>
  <si>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</si>
  <si>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</si>
  <si>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</si>
  <si>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</si>
  <si>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</si>
  <si>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</si>
  <si>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</si>
  <si>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</si>
  <si>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</si>
  <si>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</si>
  <si>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</si>
  <si>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</si>
  <si>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</si>
  <si>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</si>
  <si>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</si>
  <si>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</si>
  <si>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</si>
  <si>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Bovedilla cerámica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</si>
  <si>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</si>
  <si>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</si>
  <si>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</si>
  <si>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</si>
  <si>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</si>
  <si>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 electrosoldada.</t>
  </si>
  <si>
    <t xml:space="preserve">mt07aco090b</t>
  </si>
  <si>
    <t xml:space="preserve">kg</t>
  </si>
  <si>
    <t xml:space="preserve">Acero en barras nervuradas, ADN 420, diámetros varios, según IRAM-IAS U 500-528.</t>
  </si>
  <si>
    <t xml:space="preserve">mt07ame080bbd</t>
  </si>
  <si>
    <t xml:space="preserve">m²</t>
  </si>
  <si>
    <t xml:space="preserve">Malla electrosoldada Q 55 separación 250x250 mm, con alambres longitudinales de 4,2 mm de diámetro y alambres transversales de 4,2 mm de diámetro, acero AM 500 N, según IRAM-IAS U 500-06.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</si>
  <si>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</si>
  <si>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</si>
  <si>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premezclado.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</si>
  <si>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</si>
  <si>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</si>
  <si>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</si>
  <si>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</si>
  <si>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</si>
  <si>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</si>
  <si>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mo042</t>
  </si>
  <si>
    <t xml:space="preserve">h</t>
  </si>
  <si>
    <t xml:space="preserve">Oficial en hormigón.</t>
  </si>
  <si>
    <t xml:space="preserve">mo089</t>
  </si>
  <si>
    <t xml:space="preserve">h</t>
  </si>
  <si>
    <t xml:space="preserve">Medio oficial en hormigón.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</si>
  <si>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</si>
  <si>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</si>
  <si>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</si>
  <si>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</si>
  <si>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</si>
  <si>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</si>
  <si>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</si>
  <si>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</si>
  <si>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</si>
  <si>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</si>
  <si>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381,16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</si>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</sst>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57" customWidth="1"/>
    <col min="5" max="5" width="28.27" customWidth="1"/>
    <col min="6" max="6" width="11.66" customWidth="1"/>
    <col min="7" max="7" width="3.50" customWidth="1"/>
    <col min="8" max="8" width="2.91" customWidth="1"/>
    <col min="9" max="9" width="12.24" customWidth="1"/>
    <col min="10" max="10" width="1.31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243.520000</v>
      </c>
      <c r="J8" s="16"/>
      <c r="K8" s="16">
        <f ca="1">ROUND(INDIRECT(ADDRESS(ROW()+(0), COLUMN()+(-4), 1))*INDIRECT(ADDRESS(ROW()+(0), COLUMN()+(-2), 1)), 2)</f>
        <v>9.740000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34.340000</v>
      </c>
      <c r="J9" s="20"/>
      <c r="K9" s="20">
        <f ca="1">ROUND(INDIRECT(ADDRESS(ROW()+(0), COLUMN()+(-4), 1))*INDIRECT(ADDRESS(ROW()+(0), COLUMN()+(-2), 1)), 2)</f>
        <v>1.550000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353.130000</v>
      </c>
      <c r="J10" s="20"/>
      <c r="K10" s="20">
        <f ca="1">ROUND(INDIRECT(ADDRESS(ROW()+(0), COLUMN()+(-4), 1))*INDIRECT(ADDRESS(ROW()+(0), COLUMN()+(-2), 1)), 2)</f>
        <v>4.590000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50.700000</v>
      </c>
      <c r="J11" s="20"/>
      <c r="K11" s="20">
        <f ca="1">ROUND(INDIRECT(ADDRESS(ROW()+(0), COLUMN()+(-4), 1))*INDIRECT(ADDRESS(ROW()+(0), COLUMN()+(-2), 1)), 2)</f>
        <v>243.360000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11066.120000</v>
      </c>
      <c r="J12" s="20"/>
      <c r="K12" s="20">
        <f ca="1">ROUND(INDIRECT(ADDRESS(ROW()+(0), COLUMN()+(-4), 1))*INDIRECT(ADDRESS(ROW()+(0), COLUMN()+(-2), 1)), 2)</f>
        <v>697.170000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2.060000</v>
      </c>
      <c r="J13" s="20"/>
      <c r="K13" s="20">
        <f ca="1">ROUND(INDIRECT(ADDRESS(ROW()+(0), COLUMN()+(-4), 1))*INDIRECT(ADDRESS(ROW()+(0), COLUMN()+(-2), 1)), 2)</f>
        <v>4.120000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72.180000</v>
      </c>
      <c r="J14" s="20"/>
      <c r="K14" s="20">
        <f ca="1">ROUND(INDIRECT(ADDRESS(ROW()+(0), COLUMN()+(-4), 1))*INDIRECT(ADDRESS(ROW()+(0), COLUMN()+(-2), 1)), 2)</f>
        <v>79.400000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67.590000</v>
      </c>
      <c r="J15" s="20"/>
      <c r="K15" s="20">
        <f ca="1">ROUND(INDIRECT(ADDRESS(ROW()+(0), COLUMN()+(-4), 1))*INDIRECT(ADDRESS(ROW()+(0), COLUMN()+(-2), 1)), 2)</f>
        <v>74.350000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4660.210000</v>
      </c>
      <c r="J16" s="20"/>
      <c r="K16" s="20">
        <f ca="1">ROUND(INDIRECT(ADDRESS(ROW()+(0), COLUMN()+(-4), 1))*INDIRECT(ADDRESS(ROW()+(0), COLUMN()+(-2), 1)), 2)</f>
        <v>661.750000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0.441000</v>
      </c>
      <c r="H17" s="19"/>
      <c r="I17" s="20">
        <v>228.590000</v>
      </c>
      <c r="J17" s="20"/>
      <c r="K17" s="20">
        <f ca="1">ROUND(INDIRECT(ADDRESS(ROW()+(0), COLUMN()+(-4), 1))*INDIRECT(ADDRESS(ROW()+(0), COLUMN()+(-2), 1)), 2)</f>
        <v>100.810000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0.441000</v>
      </c>
      <c r="H18" s="19"/>
      <c r="I18" s="20">
        <v>156.390000</v>
      </c>
      <c r="J18" s="20"/>
      <c r="K18" s="20">
        <f ca="1">ROUND(INDIRECT(ADDRESS(ROW()+(0), COLUMN()+(-4), 1))*INDIRECT(ADDRESS(ROW()+(0), COLUMN()+(-2), 1)), 2)</f>
        <v>68.970000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1.102000</v>
      </c>
      <c r="H19" s="19"/>
      <c r="I19" s="20">
        <v>228.590000</v>
      </c>
      <c r="J19" s="20"/>
      <c r="K19" s="20">
        <f ca="1">ROUND(INDIRECT(ADDRESS(ROW()+(0), COLUMN()+(-4), 1))*INDIRECT(ADDRESS(ROW()+(0), COLUMN()+(-2), 1)), 2)</f>
        <v>251.910000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1.102000</v>
      </c>
      <c r="H20" s="19"/>
      <c r="I20" s="20">
        <v>156.390000</v>
      </c>
      <c r="J20" s="20"/>
      <c r="K20" s="20">
        <f ca="1">ROUND(INDIRECT(ADDRESS(ROW()+(0), COLUMN()+(-4), 1))*INDIRECT(ADDRESS(ROW()+(0), COLUMN()+(-2), 1)), 2)</f>
        <v>172.340000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0.168000</v>
      </c>
      <c r="H21" s="19"/>
      <c r="I21" s="20">
        <v>143.160000</v>
      </c>
      <c r="J21" s="20"/>
      <c r="K21" s="20">
        <f ca="1">ROUND(INDIRECT(ADDRESS(ROW()+(0), COLUMN()+(-4), 1))*INDIRECT(ADDRESS(ROW()+(0), COLUMN()+(-2), 1)), 2)</f>
        <v>24.050000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0.168000</v>
      </c>
      <c r="H22" s="23"/>
      <c r="I22" s="24">
        <v>146.120000</v>
      </c>
      <c r="J22" s="24"/>
      <c r="K22" s="24">
        <f ca="1">ROUND(INDIRECT(ADDRESS(ROW()+(0), COLUMN()+(-4), 1))*INDIRECT(ADDRESS(ROW()+(0), COLUMN()+(-2), 1)), 2)</f>
        <v>24.550000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2418.660000</v>
      </c>
      <c r="J23" s="16"/>
      <c r="K23" s="16">
        <f ca="1">ROUND(INDIRECT(ADDRESS(ROW()+(0), COLUMN()+(-4), 1))*INDIRECT(ADDRESS(ROW()+(0), COLUMN()+(-2), 1))/100, 2)</f>
        <v>48.370000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2467.030000</v>
      </c>
      <c r="J24" s="24"/>
      <c r="K24" s="24">
        <f ca="1">ROUND(INDIRECT(ADDRESS(ROW()+(0), COLUMN()+(-4), 1))*INDIRECT(ADDRESS(ROW()+(0), COLUMN()+(-2), 1))/100, 2)</f>
        <v>74.010000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2541.040000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