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<sst xmlns="http://schemas.openxmlformats.org/spreadsheetml/2006/main" count="100" uniqueCount="100">
  <si>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</si>
  <si>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EHU020</t>
  </si>
  <si>
    <t xml:space="preserve">m²</t>
  </si>
  <si>
    <t xml:space="preserve">Losa unidireccional con vigas planas, viguetas prefabricadas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</si>
  <si>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premezclado, y vertido con bomba, con un volumen total de hormigón en losa, vigas y columnas de 0,173 m³/m², y acero ADN 420 en zona de refuerzo de negativos y conectores de viguetas y zunchos, vigas y columnas con una cuantía total de 16 kg/m², compuesta de los siguientes elementos: LOSA UNIDIRECCIONAL: horizontal, de altura 30 = 25+5 cm; semivigueta pretensada T-12; bovedilla de hormigón, 60x20x25 cm; capa de compresión de 5 cm de espesor, con armadura de reparto formada por malla electrosoldada Q 55 250x250 mm de acero AM 500 N; vigas planas con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chapas metálicas reutilizables. Incluso agente filmógeno, para el curado de hormigones y morteros.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</si>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</sst>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1.95</v>
      </c>
      <c r="H10" s="12">
        <f ca="1">ROUND(INDIRECT(ADDRESS(ROW()+(0), COLUMN()+(-2), 1))*INDIRECT(ADDRESS(ROW()+(0), COLUMN()+(-1), 1)), 2)</f>
        <v>0.98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1478.91</v>
      </c>
      <c r="H11" s="12">
        <f ca="1">ROUND(INDIRECT(ADDRESS(ROW()+(0), COLUMN()+(-2), 1))*INDIRECT(ADDRESS(ROW()+(0), COLUMN()+(-1), 1)), 2)</f>
        <v>10.35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1401.88</v>
      </c>
      <c r="H12" s="12">
        <f ca="1">ROUND(INDIRECT(ADDRESS(ROW()+(0), COLUMN()+(-2), 1))*INDIRECT(ADDRESS(ROW()+(0), COLUMN()+(-1), 1)), 2)</f>
        <v>61.68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3142.68</v>
      </c>
      <c r="H13" s="12">
        <f ca="1">ROUND(INDIRECT(ADDRESS(ROW()+(0), COLUMN()+(-2), 1))*INDIRECT(ADDRESS(ROW()+(0), COLUMN()+(-1), 1)), 2)</f>
        <v>22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593.19</v>
      </c>
      <c r="H14" s="12">
        <f ca="1">ROUND(INDIRECT(ADDRESS(ROW()+(0), COLUMN()+(-2), 1))*INDIRECT(ADDRESS(ROW()+(0), COLUMN()+(-1), 1)), 2)</f>
        <v>16.02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10953.2</v>
      </c>
      <c r="H15" s="12">
        <f ca="1">ROUND(INDIRECT(ADDRESS(ROW()+(0), COLUMN()+(-2), 1))*INDIRECT(ADDRESS(ROW()+(0), COLUMN()+(-1), 1)), 2)</f>
        <v>32.86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269.59</v>
      </c>
      <c r="H16" s="12">
        <f ca="1">ROUND(INDIRECT(ADDRESS(ROW()+(0), COLUMN()+(-2), 1))*INDIRECT(ADDRESS(ROW()+(0), COLUMN()+(-1), 1)), 2)</f>
        <v>10.78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55.59</v>
      </c>
      <c r="H17" s="12">
        <f ca="1">ROUND(INDIRECT(ADDRESS(ROW()+(0), COLUMN()+(-2), 1))*INDIRECT(ADDRESS(ROW()+(0), COLUMN()+(-1), 1)), 2)</f>
        <v>1.67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2">
        <v>26.49</v>
      </c>
      <c r="H18" s="12">
        <f ca="1">ROUND(INDIRECT(ADDRESS(ROW()+(0), COLUMN()+(-2), 1))*INDIRECT(ADDRESS(ROW()+(0), COLUMN()+(-1), 1)), 2)</f>
        <v>139.07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2">
        <v>140.24</v>
      </c>
      <c r="H19" s="12">
        <f ca="1">ROUND(INDIRECT(ADDRESS(ROW()+(0), COLUMN()+(-2), 1))*INDIRECT(ADDRESS(ROW()+(0), COLUMN()+(-1), 1)), 2)</f>
        <v>23.14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2">
        <v>151.15</v>
      </c>
      <c r="H20" s="12">
        <f ca="1">ROUND(INDIRECT(ADDRESS(ROW()+(0), COLUMN()+(-2), 1))*INDIRECT(ADDRESS(ROW()+(0), COLUMN()+(-1), 1)), 2)</f>
        <v>137.24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2">
        <v>160.5</v>
      </c>
      <c r="H21" s="12">
        <f ca="1">ROUND(INDIRECT(ADDRESS(ROW()+(0), COLUMN()+(-2), 1))*INDIRECT(ADDRESS(ROW()+(0), COLUMN()+(-1), 1)), 2)</f>
        <v>79.45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2">
        <v>174.52</v>
      </c>
      <c r="H22" s="12">
        <f ca="1">ROUND(INDIRECT(ADDRESS(ROW()+(0), COLUMN()+(-2), 1))*INDIRECT(ADDRESS(ROW()+(0), COLUMN()+(-1), 1)), 2)</f>
        <v>14.49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0.8</v>
      </c>
      <c r="G23" s="12">
        <v>2.73</v>
      </c>
      <c r="H23" s="12">
        <f ca="1">ROUND(INDIRECT(ADDRESS(ROW()+(0), COLUMN()+(-2), 1))*INDIRECT(ADDRESS(ROW()+(0), COLUMN()+(-1), 1)), 2)</f>
        <v>2.18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16.8</v>
      </c>
      <c r="G24" s="12">
        <v>83.95</v>
      </c>
      <c r="H24" s="12">
        <f ca="1">ROUND(INDIRECT(ADDRESS(ROW()+(0), COLUMN()+(-2), 1))*INDIRECT(ADDRESS(ROW()+(0), COLUMN()+(-1), 1)), 2)</f>
        <v>1410.36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0.167</v>
      </c>
      <c r="G25" s="12">
        <v>46.22</v>
      </c>
      <c r="H25" s="12">
        <f ca="1">ROUND(INDIRECT(ADDRESS(ROW()+(0), COLUMN()+(-2), 1))*INDIRECT(ADDRESS(ROW()+(0), COLUMN()+(-1), 1)), 2)</f>
        <v>7.72</v>
      </c>
    </row>
    <row r="26" spans="1:8" ht="34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78.61</v>
      </c>
      <c r="H26" s="12">
        <f ca="1">ROUND(INDIRECT(ADDRESS(ROW()+(0), COLUMN()+(-2), 1))*INDIRECT(ADDRESS(ROW()+(0), COLUMN()+(-1), 1)), 2)</f>
        <v>86.47</v>
      </c>
    </row>
    <row r="27" spans="1:8" ht="34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0.182</v>
      </c>
      <c r="G27" s="12">
        <v>7235.16</v>
      </c>
      <c r="H27" s="12">
        <f ca="1">ROUND(INDIRECT(ADDRESS(ROW()+(0), COLUMN()+(-2), 1))*INDIRECT(ADDRESS(ROW()+(0), COLUMN()+(-1), 1)), 2)</f>
        <v>1316.8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0.15</v>
      </c>
      <c r="G28" s="14">
        <v>48.12</v>
      </c>
      <c r="H28" s="14">
        <f ca="1">ROUND(INDIRECT(ADDRESS(ROW()+(0), COLUMN()+(-2), 1))*INDIRECT(ADDRESS(ROW()+(0), COLUMN()+(-1), 1)), 2)</f>
        <v>7.22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3380.48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0.024</v>
      </c>
      <c r="G31" s="14">
        <v>6009.62</v>
      </c>
      <c r="H31" s="14">
        <f ca="1">ROUND(INDIRECT(ADDRESS(ROW()+(0), COLUMN()+(-2), 1))*INDIRECT(ADDRESS(ROW()+(0), COLUMN()+(-1), 1)), 2)</f>
        <v>144.23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144.23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0.767</v>
      </c>
      <c r="G34" s="12">
        <v>392.5</v>
      </c>
      <c r="H34" s="12">
        <f ca="1">ROUND(INDIRECT(ADDRESS(ROW()+(0), COLUMN()+(-2), 1))*INDIRECT(ADDRESS(ROW()+(0), COLUMN()+(-1), 1)), 2)</f>
        <v>301.05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0.776</v>
      </c>
      <c r="G35" s="12">
        <v>272.35</v>
      </c>
      <c r="H35" s="12">
        <f ca="1">ROUND(INDIRECT(ADDRESS(ROW()+(0), COLUMN()+(-2), 1))*INDIRECT(ADDRESS(ROW()+(0), COLUMN()+(-1), 1)), 2)</f>
        <v>211.34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0.196</v>
      </c>
      <c r="G36" s="12">
        <v>392.5</v>
      </c>
      <c r="H36" s="12">
        <f ca="1">ROUND(INDIRECT(ADDRESS(ROW()+(0), COLUMN()+(-2), 1))*INDIRECT(ADDRESS(ROW()+(0), COLUMN()+(-1), 1)), 2)</f>
        <v>76.93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0.214</v>
      </c>
      <c r="G37" s="12">
        <v>272.35</v>
      </c>
      <c r="H37" s="12">
        <f ca="1">ROUND(INDIRECT(ADDRESS(ROW()+(0), COLUMN()+(-2), 1))*INDIRECT(ADDRESS(ROW()+(0), COLUMN()+(-1), 1)), 2)</f>
        <v>58.28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0.018</v>
      </c>
      <c r="G38" s="12">
        <v>392.5</v>
      </c>
      <c r="H38" s="12">
        <f ca="1">ROUND(INDIRECT(ADDRESS(ROW()+(0), COLUMN()+(-2), 1))*INDIRECT(ADDRESS(ROW()+(0), COLUMN()+(-1), 1)), 2)</f>
        <v>7.07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3">
        <v>0.071</v>
      </c>
      <c r="G39" s="14">
        <v>272.35</v>
      </c>
      <c r="H39" s="14">
        <f ca="1">ROUND(INDIRECT(ADDRESS(ROW()+(0), COLUMN()+(-2), 1))*INDIRECT(ADDRESS(ROW()+(0), COLUMN()+(-1), 1)), 2)</f>
        <v>19.34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674.01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19"/>
      <c r="D42" s="20" t="s">
        <v>96</v>
      </c>
      <c r="E42" s="19" t="s">
        <v>97</v>
      </c>
      <c r="F42" s="13">
        <v>2</v>
      </c>
      <c r="G42" s="14">
        <f ca="1">ROUND(SUM(INDIRECT(ADDRESS(ROW()+(-2), COLUMN()+(1), 1)),INDIRECT(ADDRESS(ROW()+(-10), COLUMN()+(1), 1)),INDIRECT(ADDRESS(ROW()+(-13), COLUMN()+(1), 1))), 2)</f>
        <v>4198.72</v>
      </c>
      <c r="H42" s="14">
        <f ca="1">ROUND(INDIRECT(ADDRESS(ROW()+(0), COLUMN()+(-2), 1))*INDIRECT(ADDRESS(ROW()+(0), COLUMN()+(-1), 1))/100, 2)</f>
        <v>83.97</v>
      </c>
    </row>
    <row r="43" spans="1:8" ht="13.50" thickBot="1" customHeight="1">
      <c r="A43" s="21" t="s">
        <v>98</v>
      </c>
      <c r="B43" s="21"/>
      <c r="C43" s="21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4282.69</v>
      </c>
    </row>
  </sheetData>
  <mergeCells count="4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F40:G40"/>
    <mergeCell ref="A41:C41"/>
    <mergeCell ref="E41:F41"/>
    <mergeCell ref="A42:C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