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<sst xmlns="http://schemas.openxmlformats.org/spreadsheetml/2006/main" count="41" uniqueCount="41">
  <si>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</si>
  <si>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EAS006</t>
  </si>
  <si>
    <t xml:space="preserve">Ud</t>
  </si>
  <si>
    <t xml:space="preserve">Placa de anclaje de acero, con pernos atornillados con arandelas, tuerca y contratuerca.</t>
  </si>
  <si>
    <r>
      <rPr>
        <sz val="8.25"/>
        <color rgb="FF000000"/>
        <rFont val="Arial"/>
        <family val="2"/>
      </rPr>
      <t xml:space="preserve">Placa de anclaje de acero A 36 en perfil plano, con taladro central, de 250x250 mm y espesor 12 mm, y montaje sobre 4 pernos de acero nervurado ADN 420 de 12 mm de diámetro y 50 cm de longitud total, embutidos en el hormigón fresco, y atornillados con arandelas, tuerca y contratuerca una vez endurecido el hormigón del cimiento. Incluso mortero autonivelante expansivo para relleno del espacio resultante entre el hormigón endurecido y la placa y protección anticorrosiva aplicada a las tuercas y extremos de los pernos. El precio incluye los cortes, los despuntes,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</si>
  <si>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</si>
  <si>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</si>
  <si>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</si>
  <si>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</si>
  <si>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</si>
  <si>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</si>
  <si>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</si>
  <si>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mt07ala001f</t>
  </si>
  <si>
    <t xml:space="preserve">kg</t>
  </si>
  <si>
    <t xml:space="preserve">Pletina de acero laminado A 36, según ASTM A 36, para aplicaciones estructurales. Trabajada y montada en taller, para colocar con uniones atornilladas en obra.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</si>
  <si>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</si>
  <si>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</si>
  <si>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</si>
  <si>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mt07www040a</t>
  </si>
  <si>
    <t xml:space="preserve">Ud</t>
  </si>
  <si>
    <t xml:space="preserve">Juego de arandelas, tuerca y contratuerca, para perno de anclaje de 12 mm de diámetro.</t>
  </si>
  <si>
    <t xml:space="preserve">mt09moa015</t>
  </si>
  <si>
    <t xml:space="preserve">kg</t>
  </si>
  <si>
    <t xml:space="preserve">Mortero autonivelante expansivo, de dos componentes, a base de cemento mejorado con resinas sintéticas.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</si>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</sst>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5.888</v>
      </c>
      <c r="F10" s="12">
        <v>90.73</v>
      </c>
      <c r="G10" s="12">
        <f ca="1">ROUND(INDIRECT(ADDRESS(ROW()+(0), COLUMN()+(-2), 1))*INDIRECT(ADDRESS(ROW()+(0), COLUMN()+(-1), 1)), 2)</f>
        <v>534.22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1.775</v>
      </c>
      <c r="F11" s="12">
        <v>83.95</v>
      </c>
      <c r="G11" s="12">
        <f ca="1">ROUND(INDIRECT(ADDRESS(ROW()+(0), COLUMN()+(-2), 1))*INDIRECT(ADDRESS(ROW()+(0), COLUMN()+(-1), 1)), 2)</f>
        <v>149.01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50.49</v>
      </c>
      <c r="G12" s="12">
        <f ca="1">ROUND(INDIRECT(ADDRESS(ROW()+(0), COLUMN()+(-2), 1))*INDIRECT(ADDRESS(ROW()+(0), COLUMN()+(-1), 1)), 2)</f>
        <v>201.96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3.75</v>
      </c>
      <c r="F13" s="12">
        <v>28.6</v>
      </c>
      <c r="G13" s="12">
        <f ca="1">ROUND(INDIRECT(ADDRESS(ROW()+(0), COLUMN()+(-2), 1))*INDIRECT(ADDRESS(ROW()+(0), COLUMN()+(-1), 1)), 2)</f>
        <v>107.25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0.294</v>
      </c>
      <c r="F14" s="14">
        <v>169.35</v>
      </c>
      <c r="G14" s="14">
        <f ca="1">ROUND(INDIRECT(ADDRESS(ROW()+(0), COLUMN()+(-2), 1))*INDIRECT(ADDRESS(ROW()+(0), COLUMN()+(-1), 1)), 2)</f>
        <v>49.79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1042.23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0.363</v>
      </c>
      <c r="F17" s="12">
        <v>392.5</v>
      </c>
      <c r="G17" s="12">
        <f ca="1">ROUND(INDIRECT(ADDRESS(ROW()+(0), COLUMN()+(-2), 1))*INDIRECT(ADDRESS(ROW()+(0), COLUMN()+(-1), 1)), 2)</f>
        <v>142.48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0.363</v>
      </c>
      <c r="F18" s="14">
        <v>272.35</v>
      </c>
      <c r="G18" s="14">
        <f ca="1">ROUND(INDIRECT(ADDRESS(ROW()+(0), COLUMN()+(-2), 1))*INDIRECT(ADDRESS(ROW()+(0), COLUMN()+(-1), 1)), 2)</f>
        <v>98.86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241.34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1283.57</v>
      </c>
      <c r="G21" s="14">
        <f ca="1">ROUND(INDIRECT(ADDRESS(ROW()+(0), COLUMN()+(-2), 1))*INDIRECT(ADDRESS(ROW()+(0), COLUMN()+(-1), 1))/100, 2)</f>
        <v>25.67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1309.24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