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<sst xmlns="http://schemas.openxmlformats.org/spreadsheetml/2006/main" count="41" uniqueCount="41">
  <si>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</si>
  <si>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ASD016</t>
  </si>
  <si>
    <t xml:space="preserve">m</t>
  </si>
  <si>
    <t xml:space="preserve">Zanja drenante en perímetro de muro en contacto con el terreno, con agregados reciclados.</t>
  </si>
  <si>
    <r>
      <rPr>
        <sz val="8.25"/>
        <color rgb="FF000000"/>
        <rFont val="Arial"/>
        <family val="2"/>
      </rPr>
      <t xml:space="preserve">Zanja drenante en perímetro de muro en contacto con el terreno, con una pendiente mínima del 0,50%, para captación de las aguas que se filtran a través de la superficie del terreno, en cuyo fondo se dispone un tubo ranurado de PVC de doble pared, la exterior corrugada y la interior lisa, color teja RAL 8023, con ranurado a lo largo de un arco de 220° en el valle del corrugado, para drenaje, rigidez anular nominal 4 kN/m², de 200 mm de diámetro nominal, 182,4 mm de diámetro interior, longitud nominal 6 m, unión por copa con junta elástica de EPDM, colocado sobre solera de hormigón masivo H-20, clase de exposición ambiental A1, tamaño máximo del agregado 19,0 mm, consistencia muy plástica, de 10 cm de espesor, en forma de cuna para recibir el tubo y formar las pendientes, con relleno lateral y superior hasta 25 cm por encima de la generatriz superior del tubo con agregado reciclado de hormigón de 40 a 80 mm de diámetro, todo ello envuelto en un 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 Incluso lubricante para montaje.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</si>
  <si>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</si>
  <si>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</si>
  <si>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</si>
  <si>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</si>
  <si>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</si>
  <si>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</si>
  <si>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</si>
  <si>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</si>
  <si>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</si>
  <si>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</si>
  <si>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mt11tdv015g</t>
  </si>
  <si>
    <t xml:space="preserve">m</t>
  </si>
  <si>
    <t xml:space="preserve">Tubo ranurado de PVC de doble pared, la exterior corrugada y la interior lisa, color teja RAL 8023, con ranurado a lo largo de un arco de 220° en el valle del corrugado, para drenaje, rigidez anular nominal 4 kN/m², de 200 mm de diámetro nominal, 182,4 mm de diámetro interior, longitud nominal 6 m, unión por copa con junta elástica de EPDM.</t>
  </si>
  <si>
    <t xml:space="preserve">mt11ade100a</t>
  </si>
  <si>
    <t xml:space="preserve">kg</t>
  </si>
  <si>
    <t xml:space="preserve">Lubricante para unión mediante junta elástica de tubos y accesorios.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</si>
  <si>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</si>
  <si>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</si>
  <si>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</si>
  <si>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</si>
  <si>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</si>
  <si>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</si>
  <si>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</si>
  <si>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</si>
  <si>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</si>
  <si>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</si>
  <si>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</si>
  <si>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</si>
  <si>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</si>
  <si>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</si>
  <si>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</si>
  <si>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</si>
  <si>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</si>
  <si>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</si>
  <si>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45,89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</si>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</sst>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31" customWidth="1"/>
    <col min="4" max="4" width="73.44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0.066</v>
      </c>
      <c r="F10" s="12">
        <v>7090.03</v>
      </c>
      <c r="G10" s="12">
        <f ca="1">ROUND(INDIRECT(ADDRESS(ROW()+(0), COLUMN()+(-2), 1))*INDIRECT(ADDRESS(ROW()+(0), COLUMN()+(-1), 1)), 2)</f>
        <v>467.94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1.02</v>
      </c>
      <c r="F11" s="12">
        <v>608.35</v>
      </c>
      <c r="G11" s="12">
        <f ca="1">ROUND(INDIRECT(ADDRESS(ROW()+(0), COLUMN()+(-2), 1))*INDIRECT(ADDRESS(ROW()+(0), COLUMN()+(-1), 1)), 2)</f>
        <v>620.52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0.005</v>
      </c>
      <c r="F12" s="12">
        <v>736.45</v>
      </c>
      <c r="G12" s="12">
        <f ca="1">ROUND(INDIRECT(ADDRESS(ROW()+(0), COLUMN()+(-2), 1))*INDIRECT(ADDRESS(ROW()+(0), COLUMN()+(-1), 1)), 2)</f>
        <v>3.68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0.418</v>
      </c>
      <c r="F13" s="12">
        <v>323.04</v>
      </c>
      <c r="G13" s="12">
        <f ca="1">ROUND(INDIRECT(ADDRESS(ROW()+(0), COLUMN()+(-2), 1))*INDIRECT(ADDRESS(ROW()+(0), COLUMN()+(-1), 1)), 2)</f>
        <v>135.03</v>
      </c>
    </row>
    <row r="14" spans="1:7" ht="55.50" thickBot="1" customHeight="1">
      <c r="A14" s="1" t="s">
        <v>24</v>
      </c>
      <c r="B14" s="1"/>
      <c r="C14" s="10" t="s">
        <v>25</v>
      </c>
      <c r="D14" s="1" t="s">
        <v>26</v>
      </c>
      <c r="E14" s="13">
        <v>2.42</v>
      </c>
      <c r="F14" s="14">
        <v>49.56</v>
      </c>
      <c r="G14" s="14">
        <f ca="1">ROUND(INDIRECT(ADDRESS(ROW()+(0), COLUMN()+(-2), 1))*INDIRECT(ADDRESS(ROW()+(0), COLUMN()+(-1), 1)), 2)</f>
        <v>119.94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1347.11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0.166</v>
      </c>
      <c r="F17" s="12">
        <v>355</v>
      </c>
      <c r="G17" s="12">
        <f ca="1">ROUND(INDIRECT(ADDRESS(ROW()+(0), COLUMN()+(-2), 1))*INDIRECT(ADDRESS(ROW()+(0), COLUMN()+(-1), 1)), 2)</f>
        <v>58.93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0.388</v>
      </c>
      <c r="F18" s="14">
        <v>241.19</v>
      </c>
      <c r="G18" s="14">
        <f ca="1">ROUND(INDIRECT(ADDRESS(ROW()+(0), COLUMN()+(-2), 1))*INDIRECT(ADDRESS(ROW()+(0), COLUMN()+(-1), 1)), 2)</f>
        <v>93.58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152.51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1499.62</v>
      </c>
      <c r="G21" s="14">
        <f ca="1">ROUND(INDIRECT(ADDRESS(ROW()+(0), COLUMN()+(-2), 1))*INDIRECT(ADDRESS(ROW()+(0), COLUMN()+(-1), 1))/100, 2)</f>
        <v>29.99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1529.61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